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Nova_PROJEKTE\1506_Minergie_Agentur\4_Grundlagen\Dokumente_AGB_Muttenz\2. Produkte\2.1 ME-Standard\2016\"/>
    </mc:Choice>
  </mc:AlternateContent>
  <bookViews>
    <workbookView xWindow="0" yWindow="0" windowWidth="23040" windowHeight="8244"/>
  </bookViews>
  <sheets>
    <sheet name="Antrag" sheetId="1" r:id="rId1"/>
  </sheets>
  <definedNames>
    <definedName name="_xlnm.Print_Area" localSheetId="0">Antrag!$B$1:$J$128</definedName>
  </definedNames>
  <calcPr calcId="152511"/>
</workbook>
</file>

<file path=xl/calcChain.xml><?xml version="1.0" encoding="utf-8"?>
<calcChain xmlns="http://schemas.openxmlformats.org/spreadsheetml/2006/main">
  <c r="J93" i="1" l="1"/>
  <c r="N93" i="1"/>
  <c r="N19" i="1"/>
  <c r="N128" i="1" s="1"/>
  <c r="J128" i="1" s="1"/>
  <c r="N22" i="1"/>
  <c r="N24" i="1"/>
  <c r="N28" i="1"/>
  <c r="N32" i="1"/>
  <c r="N41" i="1"/>
  <c r="N44" i="1"/>
  <c r="N48" i="1"/>
  <c r="N51" i="1"/>
  <c r="N52" i="1"/>
  <c r="N54" i="1"/>
  <c r="N55" i="1"/>
  <c r="N57" i="1"/>
  <c r="N60" i="1"/>
  <c r="N65" i="1"/>
  <c r="N69" i="1"/>
  <c r="N71" i="1"/>
  <c r="N75" i="1"/>
  <c r="N79" i="1"/>
  <c r="N81" i="1"/>
  <c r="N83" i="1"/>
  <c r="N85" i="1"/>
  <c r="N89" i="1"/>
  <c r="N91" i="1"/>
  <c r="N98" i="1"/>
  <c r="N100" i="1"/>
  <c r="N101" i="1"/>
  <c r="N103" i="1"/>
  <c r="N105" i="1"/>
  <c r="N111" i="1"/>
  <c r="N113" i="1"/>
  <c r="N115" i="1"/>
  <c r="N120" i="1"/>
  <c r="N121" i="1"/>
  <c r="J121" i="1"/>
  <c r="J120" i="1"/>
  <c r="J115" i="1"/>
  <c r="J113" i="1"/>
  <c r="J111" i="1"/>
  <c r="J105" i="1"/>
  <c r="J103" i="1"/>
  <c r="J101" i="1"/>
  <c r="J100" i="1"/>
  <c r="J98" i="1"/>
  <c r="J91" i="1"/>
  <c r="J89" i="1"/>
  <c r="J85" i="1"/>
  <c r="J83" i="1"/>
  <c r="J81" i="1"/>
  <c r="J79" i="1"/>
  <c r="J75" i="1"/>
  <c r="J71" i="1"/>
  <c r="J69" i="1"/>
  <c r="J65" i="1"/>
  <c r="J60" i="1"/>
  <c r="J57" i="1"/>
  <c r="J55" i="1"/>
  <c r="J54" i="1"/>
  <c r="J52" i="1"/>
  <c r="J51" i="1"/>
  <c r="J48" i="1"/>
  <c r="J44" i="1"/>
  <c r="J41" i="1"/>
  <c r="J32" i="1"/>
  <c r="J28" i="1"/>
  <c r="J24" i="1"/>
  <c r="J22" i="1"/>
  <c r="J19" i="1"/>
</calcChain>
</file>

<file path=xl/comments1.xml><?xml version="1.0" encoding="utf-8"?>
<comments xmlns="http://schemas.openxmlformats.org/spreadsheetml/2006/main">
  <authors>
    <author>Arthur Huber</author>
  </authors>
  <commentList>
    <comment ref="B7" authorId="0" shapeId="0">
      <text>
        <r>
          <rPr>
            <sz val="8"/>
            <color indexed="81"/>
            <rFont val="Tahoma"/>
            <family val="2"/>
          </rPr>
          <t>komplette Projektdaten mit Objektbezeichnung
(Neubau / Umbau / Erweiterung / EFH / DEFH / REFH oder ZFH)</t>
        </r>
      </text>
    </comment>
    <comment ref="B8" authorId="0" shapeId="0">
      <text>
        <r>
          <rPr>
            <sz val="8"/>
            <color indexed="81"/>
            <rFont val="Tahoma"/>
            <family val="2"/>
          </rPr>
          <t>Wichtig für Zertifikat:
Genaue Bezeichnung des definitiven Standorts des Gebäudes mit Strassenname und Nummer.</t>
        </r>
      </text>
    </comment>
  </commentList>
</comments>
</file>

<file path=xl/sharedStrings.xml><?xml version="1.0" encoding="utf-8"?>
<sst xmlns="http://schemas.openxmlformats.org/spreadsheetml/2006/main" count="116" uniqueCount="112">
  <si>
    <t>B.</t>
  </si>
  <si>
    <t>D.</t>
  </si>
  <si>
    <t>-7°C</t>
  </si>
  <si>
    <t>-10°C</t>
  </si>
  <si>
    <t>-12°C</t>
  </si>
  <si>
    <t>-34°C</t>
  </si>
  <si>
    <t>-36°C</t>
  </si>
  <si>
    <t>F.</t>
  </si>
  <si>
    <t>F2.</t>
  </si>
  <si>
    <t>F3.</t>
  </si>
  <si>
    <t>I.</t>
  </si>
  <si>
    <t>J.</t>
  </si>
  <si>
    <t>K.</t>
  </si>
  <si>
    <t>L.</t>
  </si>
  <si>
    <t>Tel.:</t>
  </si>
  <si>
    <t>(z.B. für Frischfisch) müssen geschlossen sein.</t>
  </si>
  <si>
    <r>
      <t>Verein MINERGIE</t>
    </r>
    <r>
      <rPr>
        <vertAlign val="superscript"/>
        <sz val="12"/>
        <rFont val="Symbol"/>
        <family val="1"/>
        <charset val="2"/>
      </rPr>
      <t>â</t>
    </r>
    <r>
      <rPr>
        <b/>
        <sz val="9"/>
        <rFont val="Arial"/>
        <family val="2"/>
      </rPr>
      <t xml:space="preserve"> (AMI)</t>
    </r>
  </si>
  <si>
    <t xml:space="preserve">B1.
</t>
  </si>
  <si>
    <t xml:space="preserve">D2.
</t>
  </si>
  <si>
    <t xml:space="preserve">F1.
</t>
  </si>
  <si>
    <t xml:space="preserve">G.
</t>
  </si>
  <si>
    <t xml:space="preserve">H.
</t>
  </si>
  <si>
    <t xml:space="preserve">L3.
</t>
  </si>
  <si>
    <t xml:space="preserve">B2.
</t>
  </si>
  <si>
    <t xml:space="preserve">D1.
</t>
  </si>
  <si>
    <t xml:space="preserve">F4.
</t>
  </si>
  <si>
    <t>A.</t>
  </si>
  <si>
    <t xml:space="preserve">L2.
</t>
  </si>
  <si>
    <t xml:space="preserve">I2.
</t>
  </si>
  <si>
    <t xml:space="preserve">K1.
</t>
  </si>
  <si>
    <t xml:space="preserve">K2.
</t>
  </si>
  <si>
    <t xml:space="preserve">K3.
</t>
  </si>
  <si>
    <t xml:space="preserve">C.
</t>
  </si>
  <si>
    <t xml:space="preserve">E.
</t>
  </si>
  <si>
    <t xml:space="preserve">J1.
</t>
  </si>
  <si>
    <t xml:space="preserve">F5.
</t>
  </si>
  <si>
    <t xml:space="preserve">I1.
</t>
  </si>
  <si>
    <t xml:space="preserve">L1.
</t>
  </si>
  <si>
    <t>Non è consentito l'utilizzo di mobili frigoriferi "Shoparound"</t>
  </si>
  <si>
    <t>Misure nel settore dei mobili refrigerati</t>
  </si>
  <si>
    <t>Pannello anteriore e copertura</t>
  </si>
  <si>
    <t>Temperature prescritte e normative</t>
  </si>
  <si>
    <t>Mobile frigorifero</t>
  </si>
  <si>
    <t>Aspirazione compressore</t>
  </si>
  <si>
    <t>Illuminazione nei mobili frigoriferi e congelatori (potenza allacciata inclusi carichi elettrici)</t>
  </si>
  <si>
    <t>Tutti i mobili frigoriferi hanno esclusivamente lampade a fluorescenza (internamente o esternamente dal plafone del negozio).</t>
  </si>
  <si>
    <t>Potenza massima:</t>
  </si>
  <si>
    <t>-Nelle vetrine, nelle isole e nelle isole surgelati: max. 40 W/metro lineare</t>
  </si>
  <si>
    <t>Definizione di metro lineare: la misura della dimensione maggiore del mobile. Per i mobili con una separazione a metà, la misura si raddoppia.</t>
  </si>
  <si>
    <t>Tutti gli apparecchi elettrici appartengono alla classe di efficienza A (EEI A1 a A3).</t>
  </si>
  <si>
    <t>Su tutti i mobili refrigerati frigoriferi, le luci devono essere poste al di fuori dell’area refrigerata. Le luci possono essere applicate al plafone del mobile, oppure su una mensola (ad eccezione della parete posteriore delle vetrine take away e preparazione di pesce, carne e formaggio).</t>
  </si>
  <si>
    <t>Misure nella produzione e regolazione del freddo</t>
  </si>
  <si>
    <t>Il calore di condensazione prodotto deve essere utilizzato secondo le norme cantonali sull’energia.</t>
  </si>
  <si>
    <t>Temperatura di evaporazione e del fluido secondario per le installazioni positive</t>
  </si>
  <si>
    <t xml:space="preserve">La temperatura di evaporazione o la temperatura del fluido secondario devono essere regolate in funzione dell’entalpia dell’aria ambiente o della temperatura dei mobili frigoriferi.
</t>
  </si>
  <si>
    <t>Temperatura di evaporazione per le installazioni negative</t>
  </si>
  <si>
    <t xml:space="preserve">La temperatura di evaporazione deve essere regolata in funzione della temperatura dei mobili frigoriferi a temperatura negativa.
</t>
  </si>
  <si>
    <t>Temperatura di condensazione variabile con la temperatura esterna</t>
  </si>
  <si>
    <t>Quando l’impianto funziona senza recupero di calore, la temperatura di condensazione deve essere abbassata ad almeno 20°C al compressore.</t>
  </si>
  <si>
    <t>Dimensionamento dell’impianto: differenza tra la temperatura di condensazione e la temperatura dell’aria esterna (in ingresso al condensatore) ≤ 13 K.</t>
  </si>
  <si>
    <t>Il recupero di calore deve avvenire a bassa temperatura, cosicché la temperatura di condensazione non sia mantenuta per troppo tempo ad un valore elevato.</t>
  </si>
  <si>
    <t>Sono ammesse temperature di condensazione fino a 45°C, se a questo livello termico è possibile recuperare l’intero calore di condensazione.</t>
  </si>
  <si>
    <t>Potenze massime per pompe e ventilatori (nelle condizioni di progetto).</t>
  </si>
  <si>
    <t>Impianto freddo con fluido secondario: la potenza delle pompe sia ≤ 1.5% della potenza frigorifera nominale.</t>
  </si>
  <si>
    <t>Sistema di raffreddamento: la potenza delle pompe sia ≤ 1.1% della potenza termica da smaltire.</t>
  </si>
  <si>
    <t>Radiatori o condensatori ad aria: la potenza dei ventilatori sia ≤ 3.5% della potenza termica da smaltire.</t>
  </si>
  <si>
    <t>Celle frigorifere e di congelazione</t>
  </si>
  <si>
    <t>Le porte delle celle frigorifere e di congelazione possono avere un’apertura massima di 120cm x 220cm (BxH).</t>
  </si>
  <si>
    <t>Le porte a battente delle celle frigorifere e di congelazione devono essere a chiusura automatica.</t>
  </si>
  <si>
    <t>Persona di contatto:</t>
  </si>
  <si>
    <t>Email o Fax:</t>
  </si>
  <si>
    <t xml:space="preserve">Oggetto: </t>
  </si>
  <si>
    <t xml:space="preserve">Via / N.: </t>
  </si>
  <si>
    <t xml:space="preserve">NPA: </t>
  </si>
  <si>
    <t xml:space="preserve">Località: </t>
  </si>
  <si>
    <t>Progettista:</t>
  </si>
  <si>
    <t>Se l’accesso alla cella di congelazione avviene direttamente dall’esterno, si deve prevedere una tenda ad aria sulla porta di ingresso.</t>
  </si>
  <si>
    <t>Nella ristrutturazione o ingrandimento dei punti vendita, il materiale isolante per le celle frigorifere e di congelazione deve essere scelto in maniera che il flusso medio di calore in ogni cella (nuova o esistente), non superi i 5 W/m2.</t>
  </si>
  <si>
    <t>Indici frigoriferi prestazionali</t>
  </si>
  <si>
    <t>l valore di riferimento (metri lineari di mobili frigoriferi e congelatori) deve essere determinato e documentato, al momento della messa in funzione.</t>
  </si>
  <si>
    <t>Il consumo di energia elettrica che serve alla determinazione dell’indice KVZ viene calcolato da appositi contatori installati nell’impianto.</t>
  </si>
  <si>
    <t>E’ installato un sistema di ventilazione meccanica con recupero di calore.</t>
  </si>
  <si>
    <t>L'elevata qualità dell’aria è ottenuta con ricambio naturale (causato dal movimento di persone e merci).</t>
  </si>
  <si>
    <t>Requisiti aggiuntivi per il freddo commerciale nel settore vendite</t>
  </si>
  <si>
    <t>Dichiarazione del progettista</t>
  </si>
  <si>
    <t>Tutte le vetrine "self-service", con una temperatura compresa tra gli 0°C e i 2°C (ad esempio per il pesce fresco), devono essere chiuse.</t>
  </si>
  <si>
    <t>Minime temperature di evaporazione o del fluido secondario</t>
  </si>
  <si>
    <t>Mobili refrigerati con fluido secondario</t>
  </si>
  <si>
    <t>Mobili refrigerati ad espansione diretta</t>
  </si>
  <si>
    <t>Mobili di congelazione ad espansione diretta</t>
  </si>
  <si>
    <t xml:space="preserve">Le resistenze di sbrinamento sul telaio e sui vetri devono essere regolate secondo l'entalpia dell'aria ambiente. L'entalpia serve come variabile per il riscaldamento dei vetri.
</t>
  </si>
  <si>
    <t>Tutta l’illuminazione esterna, che non rientra nel F4 (che non è applicata ai mobili), rientra nella norma sull’illuminazione SIA 380/4.</t>
  </si>
  <si>
    <t xml:space="preserve">Il set point notturno deve essere corretto a &gt; 2 K, rispetto alle temperature indicate in tabella D1. Ciò perchè le luci sono spente e vengono applicate le coperture frontali o superiori.
</t>
  </si>
  <si>
    <t>Se una cella di congelazione è assemblata assieme ad una cella frigorifera TN, l’accesso deve avvenire attraverso la cella frigorifera TN (principio di esclusione).</t>
  </si>
  <si>
    <r>
      <t xml:space="preserve">Per un uso corretto della struttura è necessaria un'ottimizzazione operativa. Per determinare l’efficienza energetica di un impianto di refrigerazione commerciale in un supermercato, si è imposto l’indice frigorifero KVZ. Questo indica il consumo specifico di energia elettrica in un anno, in funzione dei metri lineari di mobili frigoriferi e di congelazione installati ed è calcolato sulla base dei consumi effettivi.
</t>
    </r>
    <r>
      <rPr>
        <vertAlign val="superscript"/>
        <sz val="9"/>
        <rFont val="Arial"/>
        <family val="2"/>
      </rPr>
      <t/>
    </r>
  </si>
  <si>
    <t>non rilevante</t>
  </si>
  <si>
    <t>realizzato</t>
  </si>
  <si>
    <t>non realizzato</t>
  </si>
  <si>
    <t>I requisiti applicabili sono tutti rispettati? Risultato:</t>
  </si>
  <si>
    <t>Requisiti per la refrigerazione commerciale per la categoria V vendita, riferimento MINERGIE ® dal 1.1.2012 Parte 2, Capitolo 2</t>
  </si>
  <si>
    <t>Le temperature di evaporazione e dell'eventuale fluido secondario refrigerante non devono scendere al di sotto dei valori indicati nella tabella seguente:</t>
  </si>
  <si>
    <t xml:space="preserve">Nei mobili con fluido secondario, la temperatura di mandata può essere del 5% inferiore ai valori in tabella (in funzione della potenza frigorifera), per esempio nei rollin frontali e nei banchi di vendita con refrigerazione separata. 
</t>
  </si>
  <si>
    <t>- Negli armadi frigoriferi, nei congelatori e serie di congelatori: max. 120 W/metro lineare</t>
  </si>
  <si>
    <t>Per tutti i ventilatori sui mobili frigoriferi e sui congelatori: rendimento elettromeccanico (potenza meccanica/ potenza elettrica) ≥ 55%.</t>
  </si>
  <si>
    <t>Dimensionamento e funzionamento del sistema di ventilazione</t>
  </si>
  <si>
    <t>Un documento comprensibile di conformità è stato creato da:</t>
  </si>
  <si>
    <t>Si richiede un indice KVZ ≤ 4000 kWh su metro lineare all’anno. Qualsiasi eccedenza, per esempio per aperture straordinarie del negozio, o per un recupero di calore superiore alla media, deve essere opportunamente giustificata.</t>
  </si>
  <si>
    <t>Ogni mobile ha una "vasca" di aria fredda, il cui fondo si trova ad almeno 15 cm sotto il bordo superiore (per i mobili "Rollin" 40 cm). Ciò si può ottenere con vetri isolanti o con una chiusura frontale.
mit Frontisolierverglasungen oder einer geschlossenen Front.</t>
  </si>
  <si>
    <t xml:space="preserve">I mobili che non sono chiusi devono avere una copertura da utilizzare durante le ore di fermo del negozio (tende notturne per i mobili, o coperture superiori pe le isole).
</t>
  </si>
  <si>
    <r>
      <t>Associazione MINERGIE</t>
    </r>
    <r>
      <rPr>
        <vertAlign val="superscript"/>
        <sz val="12"/>
        <rFont val="Symbol"/>
        <family val="1"/>
        <charset val="2"/>
      </rPr>
      <t>â</t>
    </r>
  </si>
  <si>
    <t>Tutti i mobili a temperatura negativa (isole e vetrine per surgelati) devono essere muniti di una copertura anteriore trasparente. Questo requisito deve riguardare almeno il 90 % dei mobili refrigerati a temperatura negativa (in funzione della capacità frigorifera). Il restante 10% può differire da tale esigenza, ma solo se i mobili pronti per l'allacciamento (autonomi) hanno una produzione di freddo integrata.</t>
  </si>
  <si>
    <t>MINERGIE, Versione 2016, da utilizzare fino al 31.12.2016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</si>
</sst>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ont>
    <font>
      <sz val="10"/>
      <name val="Arial"/>
    </font>
    <font>
      <sz val="8"/>
      <name val="Arial"/>
    </font>
    <font>
      <b/>
      <sz val="11"/>
      <name val="Arial"/>
      <family val="2"/>
    </font>
    <font>
      <sz val="9"/>
      <name val="Arial"/>
      <family val="2"/>
    </font>
    <font>
      <b/>
      <sz val="9"/>
      <name val="Arial"/>
      <family val="2"/>
    </font>
    <font>
      <b/>
      <sz val="10"/>
      <name val="Arial"/>
      <family val="2"/>
    </font>
    <font>
      <sz val="8"/>
      <color indexed="81"/>
      <name val="Tahoma"/>
      <family val="2"/>
    </font>
    <font>
      <sz val="9"/>
      <name val="Arial"/>
    </font>
    <font>
      <b/>
      <sz val="9"/>
      <name val="Arial"/>
    </font>
    <font>
      <vertAlign val="superscript"/>
      <sz val="12"/>
      <name val="Symbol"/>
      <family val="1"/>
      <charset val="2"/>
    </font>
    <font>
      <b/>
      <i/>
      <sz val="11"/>
      <color indexed="10"/>
      <name val="Arial"/>
      <family val="2"/>
    </font>
    <font>
      <b/>
      <sz val="13"/>
      <name val="Arial"/>
      <family val="2"/>
    </font>
    <font>
      <sz val="10"/>
      <name val="Arial"/>
      <family val="2"/>
    </font>
    <font>
      <sz val="11"/>
      <name val="Arial"/>
      <family val="2"/>
    </font>
    <font>
      <vertAlign val="superscript"/>
      <sz val="9"/>
      <name val="Arial"/>
      <family val="2"/>
    </font>
    <font>
      <sz val="9"/>
      <color indexed="56"/>
      <name val="Arial"/>
    </font>
    <font>
      <sz val="6"/>
      <name val="Arial"/>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42">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cellStyleXfs>
  <cellXfs count="193">
    <xf numFmtId="0" fontId="0" fillId="0" borderId="0" xfId="0"/>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vertical="top"/>
    </xf>
    <xf numFmtId="0" fontId="9" fillId="0" borderId="0" xfId="1" applyNumberFormat="1" applyFont="1" applyBorder="1" applyAlignment="1">
      <alignment horizontal="left" vertical="top"/>
    </xf>
    <xf numFmtId="0" fontId="9" fillId="0" borderId="0" xfId="1" applyNumberFormat="1" applyFont="1" applyFill="1" applyBorder="1"/>
    <xf numFmtId="0" fontId="10" fillId="0" borderId="0" xfId="1" applyNumberFormat="1" applyFont="1" applyBorder="1" applyAlignment="1">
      <alignment horizontal="left"/>
    </xf>
    <xf numFmtId="0" fontId="9" fillId="0" borderId="0" xfId="0" applyFont="1" applyAlignment="1">
      <alignment horizontal="left" vertical="top"/>
    </xf>
    <xf numFmtId="0" fontId="9" fillId="0" borderId="0" xfId="0" applyFont="1" applyAlignment="1">
      <alignment vertical="top" wrapText="1"/>
    </xf>
    <xf numFmtId="0" fontId="10" fillId="0" borderId="0" xfId="0" applyFont="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vertical="top"/>
    </xf>
    <xf numFmtId="0" fontId="9" fillId="0" borderId="0" xfId="0" applyFont="1" applyBorder="1" applyAlignment="1">
      <alignment vertical="top"/>
    </xf>
    <xf numFmtId="0" fontId="9" fillId="0" borderId="0" xfId="0" applyFont="1" applyBorder="1" applyAlignment="1">
      <alignment horizontal="left" vertical="top" wrapText="1"/>
    </xf>
    <xf numFmtId="0" fontId="6" fillId="0" borderId="0" xfId="1" applyNumberFormat="1" applyFont="1"/>
    <xf numFmtId="0" fontId="5" fillId="0" borderId="0" xfId="1" applyNumberFormat="1" applyFont="1"/>
    <xf numFmtId="0" fontId="5" fillId="0" borderId="0" xfId="1" applyNumberFormat="1" applyFont="1" applyBorder="1" applyAlignment="1">
      <alignment horizontal="right"/>
    </xf>
    <xf numFmtId="0" fontId="12" fillId="0" borderId="0" xfId="0" applyFont="1" applyAlignment="1">
      <alignment horizontal="left" vertical="top"/>
    </xf>
    <xf numFmtId="0" fontId="9" fillId="0" borderId="0" xfId="0" applyFont="1" applyBorder="1" applyAlignment="1">
      <alignment horizontal="left" vertical="top"/>
    </xf>
    <xf numFmtId="0" fontId="9" fillId="0" borderId="0" xfId="0" applyFont="1" applyBorder="1" applyAlignment="1">
      <alignment vertical="top" wrapText="1"/>
    </xf>
    <xf numFmtId="0" fontId="9" fillId="0" borderId="2" xfId="0" applyFont="1" applyBorder="1" applyAlignment="1">
      <alignment vertical="top"/>
    </xf>
    <xf numFmtId="0" fontId="9" fillId="0" borderId="3" xfId="0" applyFont="1" applyBorder="1" applyAlignment="1">
      <alignment horizontal="left" vertical="top"/>
    </xf>
    <xf numFmtId="0" fontId="9" fillId="0" borderId="3" xfId="0" applyFont="1" applyBorder="1" applyAlignment="1">
      <alignment vertical="top"/>
    </xf>
    <xf numFmtId="0" fontId="9" fillId="0" borderId="4" xfId="0" applyFont="1" applyBorder="1" applyAlignment="1">
      <alignment vertical="top"/>
    </xf>
    <xf numFmtId="0" fontId="9" fillId="0" borderId="5" xfId="0" applyFont="1" applyBorder="1" applyAlignment="1">
      <alignment vertical="top"/>
    </xf>
    <xf numFmtId="0" fontId="10" fillId="0" borderId="5" xfId="0" applyFont="1" applyBorder="1" applyAlignment="1">
      <alignment horizontal="left" vertical="top" wrapText="1"/>
    </xf>
    <xf numFmtId="0" fontId="6" fillId="0" borderId="5" xfId="1" applyNumberFormat="1" applyFont="1" applyBorder="1"/>
    <xf numFmtId="0" fontId="5" fillId="0" borderId="5" xfId="1" applyNumberFormat="1" applyFont="1" applyBorder="1"/>
    <xf numFmtId="0" fontId="13" fillId="0" borderId="0" xfId="0" applyFont="1" applyAlignment="1">
      <alignment horizontal="left" vertical="top"/>
    </xf>
    <xf numFmtId="0" fontId="12" fillId="0" borderId="5" xfId="0" applyFont="1" applyBorder="1" applyAlignment="1">
      <alignment horizontal="left" vertical="top"/>
    </xf>
    <xf numFmtId="0" fontId="2" fillId="0" borderId="6" xfId="0" applyFont="1" applyBorder="1" applyAlignment="1">
      <alignment vertical="top"/>
    </xf>
    <xf numFmtId="0" fontId="9" fillId="0" borderId="5" xfId="0" applyFont="1" applyBorder="1" applyAlignment="1">
      <alignment horizontal="left" vertical="top" wrapText="1"/>
    </xf>
    <xf numFmtId="0" fontId="9" fillId="0" borderId="9" xfId="0" applyNumberFormat="1" applyFont="1" applyBorder="1" applyAlignment="1">
      <alignment horizontal="left" vertical="top" wrapText="1"/>
    </xf>
    <xf numFmtId="0" fontId="9" fillId="0" borderId="9" xfId="0" applyFont="1" applyBorder="1" applyAlignment="1">
      <alignment horizontal="left" vertical="top" wrapText="1"/>
    </xf>
    <xf numFmtId="0" fontId="5" fillId="0" borderId="9" xfId="0" applyFont="1" applyBorder="1" applyAlignment="1">
      <alignment horizontal="left" vertical="top" wrapText="1"/>
    </xf>
    <xf numFmtId="0" fontId="9" fillId="0" borderId="10" xfId="0" applyFont="1" applyBorder="1" applyAlignment="1">
      <alignment horizontal="left" vertical="top" wrapText="1"/>
    </xf>
    <xf numFmtId="0" fontId="10" fillId="0" borderId="0" xfId="0" applyFont="1" applyBorder="1" applyAlignment="1">
      <alignment horizontal="left" vertical="top" wrapText="1"/>
    </xf>
    <xf numFmtId="0" fontId="5" fillId="0" borderId="0" xfId="0" applyFont="1" applyBorder="1" applyAlignment="1">
      <alignment horizontal="left"/>
    </xf>
    <xf numFmtId="0" fontId="0" fillId="0" borderId="9" xfId="0" applyBorder="1" applyAlignment="1">
      <alignment wrapText="1"/>
    </xf>
    <xf numFmtId="0" fontId="0" fillId="0" borderId="5" xfId="0" applyBorder="1" applyAlignment="1">
      <alignment wrapText="1"/>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6" fillId="0" borderId="11" xfId="0" applyFont="1" applyBorder="1" applyAlignment="1">
      <alignment horizontal="left" vertical="center"/>
    </xf>
    <xf numFmtId="0" fontId="9" fillId="0" borderId="0" xfId="0" applyFont="1" applyAlignment="1">
      <alignment vertical="center"/>
    </xf>
    <xf numFmtId="0" fontId="10" fillId="0" borderId="12" xfId="0" applyFont="1" applyBorder="1" applyAlignment="1">
      <alignment horizontal="left" vertical="center"/>
    </xf>
    <xf numFmtId="0" fontId="4" fillId="0" borderId="0" xfId="0" applyFont="1" applyBorder="1" applyAlignment="1">
      <alignment horizontal="left" vertical="center" wrapText="1"/>
    </xf>
    <xf numFmtId="0" fontId="5" fillId="2" borderId="13" xfId="1" applyNumberFormat="1" applyFont="1" applyFill="1" applyBorder="1" applyAlignment="1" applyProtection="1">
      <alignment horizontal="right"/>
    </xf>
    <xf numFmtId="0" fontId="9" fillId="2" borderId="14" xfId="1" applyNumberFormat="1" applyFont="1" applyFill="1" applyBorder="1" applyAlignment="1" applyProtection="1">
      <alignment horizontal="right"/>
    </xf>
    <xf numFmtId="0" fontId="4" fillId="0" borderId="0" xfId="0" applyFont="1" applyAlignment="1">
      <alignment horizontal="left" vertical="center" wrapText="1"/>
    </xf>
    <xf numFmtId="0" fontId="9" fillId="2" borderId="15" xfId="0" applyFont="1" applyFill="1" applyBorder="1" applyAlignment="1">
      <alignment horizontal="center" vertical="center"/>
    </xf>
    <xf numFmtId="0" fontId="15" fillId="0" borderId="0" xfId="0" applyFont="1" applyAlignment="1">
      <alignment vertical="center"/>
    </xf>
    <xf numFmtId="0" fontId="4" fillId="0" borderId="0" xfId="0" applyFont="1" applyAlignment="1">
      <alignment horizontal="left" vertical="center"/>
    </xf>
    <xf numFmtId="0" fontId="7" fillId="0" borderId="0" xfId="0" applyFont="1" applyAlignment="1">
      <alignment horizontal="left" vertical="center" wrapText="1"/>
    </xf>
    <xf numFmtId="0" fontId="9" fillId="3" borderId="1" xfId="0" applyFont="1" applyFill="1" applyBorder="1" applyAlignment="1">
      <alignment horizontal="center"/>
    </xf>
    <xf numFmtId="0" fontId="9" fillId="0" borderId="16" xfId="0" applyFont="1" applyBorder="1" applyAlignment="1">
      <alignment vertical="top"/>
    </xf>
    <xf numFmtId="0" fontId="9" fillId="0" borderId="13" xfId="0" applyFont="1" applyBorder="1" applyAlignment="1">
      <alignment horizontal="left" vertical="top" wrapText="1"/>
    </xf>
    <xf numFmtId="0" fontId="9" fillId="0" borderId="17" xfId="0" applyFont="1" applyBorder="1" applyAlignment="1">
      <alignment vertical="top"/>
    </xf>
    <xf numFmtId="0" fontId="9" fillId="0" borderId="3" xfId="0" applyFont="1" applyBorder="1" applyAlignment="1">
      <alignment horizontal="left" vertical="top" wrapText="1"/>
    </xf>
    <xf numFmtId="0" fontId="9" fillId="0" borderId="18" xfId="0" applyFont="1" applyBorder="1" applyAlignment="1">
      <alignment horizontal="left" vertical="center"/>
    </xf>
    <xf numFmtId="0" fontId="9" fillId="0" borderId="14" xfId="0" applyFont="1" applyBorder="1" applyAlignment="1">
      <alignment horizontal="left" vertical="top" wrapText="1"/>
    </xf>
    <xf numFmtId="0" fontId="9" fillId="0" borderId="13" xfId="0" applyNumberFormat="1" applyFont="1" applyBorder="1" applyAlignment="1">
      <alignment horizontal="left" vertical="top" wrapText="1"/>
    </xf>
    <xf numFmtId="0" fontId="9" fillId="3" borderId="19" xfId="0" applyFont="1" applyFill="1" applyBorder="1" applyAlignment="1">
      <alignment horizont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2" fillId="0" borderId="0" xfId="0" applyFont="1" applyBorder="1" applyAlignment="1">
      <alignment vertical="top"/>
    </xf>
    <xf numFmtId="0" fontId="9" fillId="0" borderId="0" xfId="0" applyFont="1" applyBorder="1" applyAlignment="1">
      <alignment vertical="center"/>
    </xf>
    <xf numFmtId="0" fontId="7" fillId="0" borderId="0" xfId="0" applyFont="1" applyAlignment="1">
      <alignment horizontal="center" vertical="center"/>
    </xf>
    <xf numFmtId="0" fontId="9" fillId="2" borderId="14" xfId="1" applyNumberFormat="1" applyFont="1" applyFill="1" applyBorder="1" applyAlignment="1" applyProtection="1"/>
    <xf numFmtId="0" fontId="14" fillId="2" borderId="13" xfId="1" applyNumberFormat="1" applyFont="1" applyFill="1" applyBorder="1" applyAlignment="1" applyProtection="1">
      <alignment horizontal="right"/>
      <protection locked="0"/>
    </xf>
    <xf numFmtId="0" fontId="6" fillId="0" borderId="0" xfId="0" applyFont="1" applyBorder="1" applyAlignment="1">
      <alignment horizontal="left"/>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5" fillId="0" borderId="3" xfId="1" applyNumberFormat="1" applyFont="1" applyBorder="1" applyAlignment="1">
      <alignment horizontal="left"/>
    </xf>
    <xf numFmtId="0" fontId="10" fillId="0" borderId="3" xfId="1" applyNumberFormat="1" applyFont="1" applyBorder="1" applyAlignment="1">
      <alignment horizontal="left"/>
    </xf>
    <xf numFmtId="0" fontId="9" fillId="0" borderId="23" xfId="1" applyNumberFormat="1" applyFont="1" applyBorder="1" applyAlignment="1">
      <alignment horizontal="left" vertical="top"/>
    </xf>
    <xf numFmtId="0" fontId="17" fillId="0" borderId="5" xfId="1" applyNumberFormat="1" applyFont="1" applyFill="1" applyBorder="1"/>
    <xf numFmtId="0" fontId="9" fillId="2" borderId="24" xfId="1" applyNumberFormat="1" applyFont="1" applyFill="1" applyBorder="1" applyAlignment="1" applyProtection="1">
      <alignment horizontal="right"/>
    </xf>
    <xf numFmtId="0" fontId="9" fillId="2" borderId="24" xfId="1" applyNumberFormat="1" applyFont="1" applyFill="1" applyBorder="1" applyAlignment="1" applyProtection="1"/>
    <xf numFmtId="0" fontId="6" fillId="0" borderId="11" xfId="0" applyFont="1" applyBorder="1" applyAlignment="1">
      <alignment horizontal="left" vertical="center" wrapText="1"/>
    </xf>
    <xf numFmtId="0" fontId="5" fillId="0" borderId="25" xfId="0" applyFont="1" applyBorder="1" applyAlignment="1">
      <alignment horizontal="left" vertical="center" wrapText="1"/>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9" fillId="0" borderId="28" xfId="0" applyFont="1" applyBorder="1" applyAlignment="1">
      <alignment vertical="top"/>
    </xf>
    <xf numFmtId="0" fontId="9" fillId="0" borderId="12" xfId="0" applyFont="1" applyBorder="1" applyAlignment="1">
      <alignment horizontal="left" vertical="center"/>
    </xf>
    <xf numFmtId="0" fontId="9" fillId="0" borderId="29" xfId="0" applyFont="1" applyBorder="1" applyAlignment="1" applyProtection="1">
      <alignment vertical="center"/>
      <protection locked="0"/>
    </xf>
    <xf numFmtId="0" fontId="9" fillId="0" borderId="29" xfId="0" applyFont="1" applyBorder="1" applyAlignment="1" applyProtection="1">
      <alignment vertical="top"/>
      <protection locked="0"/>
    </xf>
    <xf numFmtId="0" fontId="9" fillId="3" borderId="19" xfId="0" applyFont="1" applyFill="1" applyBorder="1" applyAlignment="1">
      <alignment horizontal="center" vertical="center"/>
    </xf>
    <xf numFmtId="0" fontId="9" fillId="0" borderId="0" xfId="0" applyFont="1" applyBorder="1" applyAlignment="1" applyProtection="1">
      <alignment vertical="top"/>
      <protection locked="0"/>
    </xf>
    <xf numFmtId="0" fontId="9" fillId="3" borderId="17" xfId="0" applyFont="1" applyFill="1" applyBorder="1" applyAlignment="1">
      <alignment horizontal="center" vertical="center"/>
    </xf>
    <xf numFmtId="0" fontId="3" fillId="0" borderId="30" xfId="0" applyFont="1" applyBorder="1" applyAlignment="1">
      <alignment horizontal="center" vertical="top" wrapText="1"/>
    </xf>
    <xf numFmtId="0" fontId="18" fillId="0" borderId="0" xfId="0" quotePrefix="1" applyFont="1" applyAlignment="1">
      <alignment horizontal="right" vertical="top"/>
    </xf>
    <xf numFmtId="0" fontId="0" fillId="0" borderId="7" xfId="0" applyFont="1" applyBorder="1" applyAlignment="1">
      <alignment vertical="top"/>
    </xf>
    <xf numFmtId="0" fontId="0" fillId="0" borderId="8" xfId="0" applyFont="1" applyBorder="1" applyAlignment="1">
      <alignment vertical="top"/>
    </xf>
    <xf numFmtId="0" fontId="9" fillId="0" borderId="12" xfId="0" applyFont="1" applyBorder="1" applyAlignment="1">
      <alignment horizontal="left" vertical="center" wrapText="1"/>
    </xf>
    <xf numFmtId="0" fontId="0" fillId="0" borderId="23" xfId="0" applyBorder="1" applyAlignment="1">
      <alignment horizontal="left" vertical="center" wrapText="1"/>
    </xf>
    <xf numFmtId="0" fontId="3" fillId="0" borderId="34"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9" fillId="0" borderId="0" xfId="0" applyFont="1" applyBorder="1" applyAlignment="1">
      <alignment horizontal="left" vertical="top" wrapText="1"/>
    </xf>
    <xf numFmtId="0" fontId="9" fillId="0" borderId="9" xfId="0" applyFont="1" applyBorder="1" applyAlignment="1">
      <alignment horizontal="left" vertical="center" wrapText="1"/>
    </xf>
    <xf numFmtId="0" fontId="0" fillId="0" borderId="5" xfId="0" applyBorder="1" applyAlignment="1">
      <alignment horizontal="left" vertical="center" wrapText="1"/>
    </xf>
    <xf numFmtId="0" fontId="9" fillId="0" borderId="3" xfId="0" applyFont="1" applyBorder="1" applyAlignment="1">
      <alignment horizontal="left" vertical="center" wrapText="1"/>
    </xf>
    <xf numFmtId="0" fontId="0" fillId="0" borderId="3" xfId="0" applyBorder="1" applyAlignment="1">
      <alignment horizontal="left" vertical="center" wrapText="1"/>
    </xf>
    <xf numFmtId="0" fontId="9" fillId="0" borderId="31" xfId="0" applyFont="1" applyBorder="1" applyAlignment="1">
      <alignment horizontal="left" vertical="center" wrapText="1"/>
    </xf>
    <xf numFmtId="0" fontId="9" fillId="0" borderId="10" xfId="0" applyFont="1" applyBorder="1" applyAlignment="1">
      <alignment horizontal="left" vertical="top" wrapText="1"/>
    </xf>
    <xf numFmtId="0" fontId="0" fillId="0" borderId="13" xfId="0" applyBorder="1" applyAlignment="1">
      <alignment vertical="top"/>
    </xf>
    <xf numFmtId="0" fontId="0" fillId="0" borderId="32" xfId="0" applyBorder="1" applyAlignment="1">
      <alignment vertical="center"/>
    </xf>
    <xf numFmtId="0" fontId="0" fillId="0" borderId="23" xfId="0" applyBorder="1" applyAlignment="1">
      <alignment vertical="center" wrapText="1"/>
    </xf>
    <xf numFmtId="0" fontId="9" fillId="0" borderId="10" xfId="0" applyFont="1" applyBorder="1" applyAlignment="1">
      <alignment horizontal="left" vertical="center" wrapText="1"/>
    </xf>
    <xf numFmtId="0" fontId="0" fillId="0" borderId="13" xfId="0" applyBorder="1" applyAlignment="1">
      <alignment horizontal="left" vertical="center" wrapText="1"/>
    </xf>
    <xf numFmtId="0" fontId="9" fillId="0" borderId="0" xfId="0" applyFont="1" applyBorder="1" applyAlignment="1">
      <alignment horizontal="left" vertical="center" wrapText="1"/>
    </xf>
    <xf numFmtId="0" fontId="0" fillId="0" borderId="0" xfId="0" applyBorder="1" applyAlignment="1">
      <alignment horizontal="left" vertical="center" wrapText="1"/>
    </xf>
    <xf numFmtId="0" fontId="9" fillId="0" borderId="3" xfId="0" applyFont="1" applyBorder="1" applyAlignment="1">
      <alignment vertical="center" wrapText="1"/>
    </xf>
    <xf numFmtId="0" fontId="0" fillId="0" borderId="3" xfId="0" applyBorder="1" applyAlignment="1">
      <alignment vertical="center" wrapText="1"/>
    </xf>
    <xf numFmtId="0" fontId="0" fillId="0" borderId="32" xfId="0" applyBorder="1" applyAlignment="1">
      <alignment horizontal="left" vertical="center" wrapText="1"/>
    </xf>
    <xf numFmtId="0" fontId="0" fillId="0" borderId="9" xfId="0" applyBorder="1" applyAlignment="1">
      <alignment vertical="center" wrapText="1"/>
    </xf>
    <xf numFmtId="0" fontId="0" fillId="0" borderId="32" xfId="0" applyBorder="1" applyAlignment="1">
      <alignment vertical="center" wrapText="1"/>
    </xf>
    <xf numFmtId="0" fontId="0" fillId="0" borderId="13" xfId="0" applyBorder="1" applyAlignment="1">
      <alignment vertical="center" wrapText="1"/>
    </xf>
    <xf numFmtId="0" fontId="6" fillId="0" borderId="25" xfId="0" applyFont="1" applyBorder="1" applyAlignment="1">
      <alignment horizontal="left" vertical="center" wrapText="1"/>
    </xf>
    <xf numFmtId="0" fontId="0" fillId="0" borderId="25" xfId="0" applyBorder="1" applyAlignment="1">
      <alignment vertical="center" wrapText="1"/>
    </xf>
    <xf numFmtId="0" fontId="0" fillId="0" borderId="40" xfId="0" applyBorder="1" applyAlignment="1">
      <alignment vertical="center" wrapText="1"/>
    </xf>
    <xf numFmtId="0" fontId="9" fillId="0" borderId="9" xfId="0" applyFont="1" applyBorder="1" applyAlignment="1">
      <alignment vertical="top" wrapText="1"/>
    </xf>
    <xf numFmtId="0" fontId="0" fillId="0" borderId="5" xfId="0" applyBorder="1" applyAlignment="1">
      <alignment vertical="top" wrapText="1"/>
    </xf>
    <xf numFmtId="0" fontId="0" fillId="0" borderId="5" xfId="0" applyBorder="1" applyAlignment="1">
      <alignment horizontal="left" vertical="top" wrapText="1"/>
    </xf>
    <xf numFmtId="0" fontId="9" fillId="0" borderId="9" xfId="0" applyFont="1" applyBorder="1" applyAlignment="1">
      <alignment vertical="center"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0" fillId="0" borderId="13" xfId="0" applyBorder="1" applyAlignment="1">
      <alignment horizontal="left" vertical="top" wrapText="1"/>
    </xf>
    <xf numFmtId="0" fontId="9" fillId="0" borderId="33" xfId="0" applyFont="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wrapText="1"/>
    </xf>
    <xf numFmtId="0" fontId="10" fillId="0" borderId="0" xfId="0" applyFont="1" applyAlignment="1">
      <alignment vertical="center" wrapText="1"/>
    </xf>
    <xf numFmtId="0" fontId="0" fillId="0" borderId="0" xfId="0" applyAlignment="1">
      <alignment wrapText="1"/>
    </xf>
    <xf numFmtId="0" fontId="5" fillId="0" borderId="25" xfId="0" applyFont="1" applyBorder="1" applyAlignment="1">
      <alignment horizontal="left" vertical="center" wrapText="1"/>
    </xf>
    <xf numFmtId="0" fontId="9" fillId="2" borderId="13" xfId="1" applyNumberFormat="1" applyFont="1" applyFill="1" applyBorder="1" applyAlignment="1" applyProtection="1">
      <protection locked="0"/>
    </xf>
    <xf numFmtId="0" fontId="9" fillId="2" borderId="14" xfId="1" applyNumberFormat="1" applyFont="1" applyFill="1" applyBorder="1" applyAlignment="1" applyProtection="1">
      <protection locked="0"/>
    </xf>
    <xf numFmtId="0" fontId="0" fillId="0" borderId="14" xfId="0" applyBorder="1" applyAlignment="1" applyProtection="1">
      <protection locked="0"/>
    </xf>
    <xf numFmtId="0" fontId="4" fillId="0" borderId="0" xfId="0" applyFont="1" applyBorder="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top"/>
    </xf>
    <xf numFmtId="0" fontId="5" fillId="2" borderId="35" xfId="1" applyNumberFormat="1" applyFont="1" applyFill="1" applyBorder="1" applyAlignment="1" applyProtection="1">
      <alignment horizontal="right"/>
    </xf>
    <xf numFmtId="0" fontId="5" fillId="2" borderId="10" xfId="1" applyNumberFormat="1" applyFont="1" applyFill="1" applyBorder="1" applyAlignment="1" applyProtection="1">
      <alignment horizontal="right"/>
    </xf>
    <xf numFmtId="0" fontId="5" fillId="2" borderId="36" xfId="1" applyNumberFormat="1" applyFont="1" applyFill="1" applyBorder="1" applyAlignment="1" applyProtection="1">
      <alignment horizontal="right"/>
    </xf>
    <xf numFmtId="0" fontId="5" fillId="2" borderId="0" xfId="1" applyNumberFormat="1" applyFont="1" applyFill="1" applyBorder="1" applyAlignment="1" applyProtection="1">
      <alignment horizontal="right"/>
    </xf>
    <xf numFmtId="0" fontId="5" fillId="2" borderId="37" xfId="1" applyNumberFormat="1" applyFont="1" applyFill="1" applyBorder="1" applyAlignment="1" applyProtection="1">
      <alignment horizontal="right"/>
    </xf>
    <xf numFmtId="0" fontId="5" fillId="2" borderId="13" xfId="1" applyNumberFormat="1" applyFont="1" applyFill="1" applyBorder="1" applyAlignment="1" applyProtection="1">
      <alignment horizontal="right"/>
    </xf>
    <xf numFmtId="0" fontId="1" fillId="2" borderId="14" xfId="1" applyNumberFormat="1" applyFont="1" applyFill="1" applyBorder="1" applyAlignment="1" applyProtection="1">
      <protection locked="0"/>
    </xf>
    <xf numFmtId="0" fontId="0" fillId="0" borderId="16" xfId="0" applyBorder="1" applyAlignment="1" applyProtection="1">
      <protection locked="0"/>
    </xf>
    <xf numFmtId="0" fontId="0" fillId="0" borderId="3" xfId="0" applyBorder="1" applyAlignment="1">
      <alignment vertical="center"/>
    </xf>
    <xf numFmtId="0" fontId="9" fillId="0" borderId="0" xfId="0" applyFont="1" applyAlignment="1">
      <alignment horizontal="left" vertical="top" wrapText="1"/>
    </xf>
    <xf numFmtId="0" fontId="3" fillId="0" borderId="37" xfId="0" applyFont="1" applyBorder="1" applyAlignment="1">
      <alignment horizontal="left" vertical="center"/>
    </xf>
    <xf numFmtId="0" fontId="3" fillId="0" borderId="13" xfId="0" applyFont="1" applyBorder="1" applyAlignment="1">
      <alignment horizontal="left" vertical="center"/>
    </xf>
    <xf numFmtId="0" fontId="3" fillId="0" borderId="38" xfId="0" applyFont="1" applyBorder="1" applyAlignment="1">
      <alignment horizontal="left" vertical="center"/>
    </xf>
    <xf numFmtId="0" fontId="0" fillId="0" borderId="5" xfId="0" applyBorder="1" applyAlignment="1">
      <alignment vertical="center" wrapText="1"/>
    </xf>
    <xf numFmtId="0" fontId="0" fillId="0" borderId="23" xfId="0" applyBorder="1" applyAlignment="1">
      <alignment horizontal="left" vertical="center"/>
    </xf>
    <xf numFmtId="0" fontId="3" fillId="0" borderId="30" xfId="0" applyFont="1" applyBorder="1" applyAlignment="1">
      <alignment horizontal="left" vertical="top" wrapText="1"/>
    </xf>
    <xf numFmtId="0" fontId="5" fillId="0" borderId="9" xfId="0" applyFont="1" applyBorder="1" applyAlignment="1">
      <alignment horizontal="left" vertical="top" wrapText="1"/>
    </xf>
    <xf numFmtId="0" fontId="0" fillId="0" borderId="0" xfId="0" applyBorder="1" applyAlignment="1">
      <alignment horizontal="left" vertical="top" wrapText="1"/>
    </xf>
    <xf numFmtId="0" fontId="9" fillId="0" borderId="18" xfId="0" applyFont="1" applyBorder="1" applyAlignment="1">
      <alignment horizontal="left" vertical="center" wrapText="1"/>
    </xf>
    <xf numFmtId="0" fontId="0" fillId="0" borderId="14" xfId="0" applyBorder="1" applyAlignment="1">
      <alignment vertical="center" wrapText="1"/>
    </xf>
    <xf numFmtId="0" fontId="9" fillId="0" borderId="33" xfId="0" applyFont="1" applyBorder="1" applyAlignment="1">
      <alignment vertical="top"/>
    </xf>
    <xf numFmtId="0" fontId="9" fillId="0" borderId="13" xfId="0" applyFont="1" applyBorder="1" applyAlignment="1">
      <alignment vertical="top"/>
    </xf>
    <xf numFmtId="0" fontId="9" fillId="0" borderId="31" xfId="0" applyNumberFormat="1" applyFont="1" applyBorder="1" applyAlignment="1">
      <alignment horizontal="left" vertical="center" wrapText="1"/>
    </xf>
    <xf numFmtId="0" fontId="0" fillId="0" borderId="10" xfId="0" applyBorder="1" applyAlignment="1">
      <alignment vertical="center" wrapText="1"/>
    </xf>
    <xf numFmtId="0" fontId="0" fillId="0" borderId="3" xfId="0" applyBorder="1" applyAlignment="1">
      <alignment wrapText="1"/>
    </xf>
    <xf numFmtId="0" fontId="0" fillId="0" borderId="0" xfId="0" applyBorder="1" applyAlignment="1">
      <alignment wrapText="1"/>
    </xf>
    <xf numFmtId="0" fontId="9" fillId="0" borderId="39" xfId="0" applyNumberFormat="1" applyFont="1" applyBorder="1" applyAlignment="1">
      <alignment horizontal="left" vertical="center" wrapText="1"/>
    </xf>
    <xf numFmtId="0" fontId="0" fillId="0" borderId="28" xfId="0" applyBorder="1" applyAlignment="1">
      <alignment vertical="center" wrapText="1"/>
    </xf>
    <xf numFmtId="0" fontId="0" fillId="0" borderId="18" xfId="0" applyBorder="1" applyAlignment="1">
      <alignment vertical="center" wrapText="1"/>
    </xf>
    <xf numFmtId="0" fontId="9" fillId="0" borderId="10" xfId="0" applyFont="1" applyBorder="1" applyAlignment="1">
      <alignment vertical="top"/>
    </xf>
    <xf numFmtId="0" fontId="0" fillId="0" borderId="5" xfId="0" applyBorder="1" applyAlignment="1">
      <alignment vertical="top"/>
    </xf>
    <xf numFmtId="0" fontId="9" fillId="0" borderId="12" xfId="0" applyNumberFormat="1" applyFont="1" applyBorder="1" applyAlignment="1">
      <alignment horizontal="left" vertical="top" wrapText="1"/>
    </xf>
    <xf numFmtId="0" fontId="9" fillId="0" borderId="9" xfId="0" applyNumberFormat="1" applyFont="1" applyBorder="1" applyAlignment="1">
      <alignment horizontal="left" vertical="top" wrapText="1"/>
    </xf>
    <xf numFmtId="0" fontId="0" fillId="0" borderId="0" xfId="0" applyBorder="1" applyAlignment="1">
      <alignment vertical="center" wrapText="1"/>
    </xf>
    <xf numFmtId="0" fontId="9" fillId="0" borderId="31" xfId="0" applyFont="1" applyBorder="1" applyAlignment="1">
      <alignment vertical="center" wrapText="1"/>
    </xf>
    <xf numFmtId="0" fontId="10" fillId="0" borderId="25" xfId="0" applyFont="1" applyBorder="1" applyAlignment="1">
      <alignment horizontal="left" vertical="center" wrapText="1"/>
    </xf>
    <xf numFmtId="0" fontId="9" fillId="0" borderId="14" xfId="0" quotePrefix="1" applyFont="1" applyBorder="1" applyAlignment="1">
      <alignment vertical="center" wrapText="1"/>
    </xf>
    <xf numFmtId="0" fontId="9" fillId="0" borderId="14" xfId="0" applyFont="1" applyBorder="1" applyAlignment="1">
      <alignment vertical="center" wrapText="1"/>
    </xf>
    <xf numFmtId="0" fontId="5" fillId="0" borderId="9" xfId="0" applyFont="1" applyBorder="1" applyAlignment="1">
      <alignment horizontal="left" vertical="center" wrapText="1"/>
    </xf>
    <xf numFmtId="0" fontId="9" fillId="0" borderId="14" xfId="0" applyFont="1" applyBorder="1" applyAlignment="1">
      <alignment horizontal="left" vertical="center" wrapText="1"/>
    </xf>
    <xf numFmtId="0" fontId="0" fillId="0" borderId="0" xfId="0" applyAlignment="1">
      <alignment horizontal="left" vertical="top" wrapText="1"/>
    </xf>
    <xf numFmtId="0" fontId="7" fillId="0" borderId="0" xfId="0" applyFont="1" applyAlignment="1">
      <alignment horizontal="right" vertical="center" wrapText="1"/>
    </xf>
    <xf numFmtId="0" fontId="0" fillId="0" borderId="0" xfId="0" applyAlignment="1">
      <alignment horizontal="right" vertical="center" wrapText="1"/>
    </xf>
    <xf numFmtId="0" fontId="0" fillId="0" borderId="0" xfId="0" applyBorder="1" applyAlignment="1">
      <alignment vertical="top"/>
    </xf>
    <xf numFmtId="0" fontId="0" fillId="0" borderId="19" xfId="0" applyBorder="1" applyAlignment="1" applyProtection="1">
      <protection locked="0"/>
    </xf>
    <xf numFmtId="0" fontId="9" fillId="2" borderId="24" xfId="1" applyNumberFormat="1" applyFont="1" applyFill="1" applyBorder="1" applyAlignment="1" applyProtection="1">
      <protection locked="0"/>
    </xf>
    <xf numFmtId="0" fontId="9" fillId="2" borderId="41" xfId="1" applyNumberFormat="1" applyFont="1" applyFill="1" applyBorder="1" applyAlignment="1" applyProtection="1">
      <protection locked="0"/>
    </xf>
    <xf numFmtId="0" fontId="9" fillId="2" borderId="17" xfId="1" applyNumberFormat="1" applyFont="1" applyFill="1" applyBorder="1" applyAlignment="1" applyProtection="1">
      <protection locked="0"/>
    </xf>
  </cellXfs>
  <cellStyles count="2">
    <cellStyle name="Standard" xfId="0" builtinId="0"/>
    <cellStyle name="Standard_Entwurf Erläuterungen.XLT" xfId="1"/>
  </cellStyles>
  <dxfs count="2">
    <dxf>
      <fill>
        <patternFill>
          <bgColor indexed="10"/>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22" fmlaLink="M19" fmlaRange="$M$11:$M$14" noThreeD="1" sel="0" val="0"/>
</file>

<file path=xl/ctrlProps/ctrlProp10.xml><?xml version="1.0" encoding="utf-8"?>
<formControlPr xmlns="http://schemas.microsoft.com/office/spreadsheetml/2009/9/main" objectType="Drop" dropLines="4" dropStyle="combo" dx="22" fmlaLink="$M$52" fmlaRange="$M$11:$M$14" noThreeD="1" sel="0" val="0"/>
</file>

<file path=xl/ctrlProps/ctrlProp11.xml><?xml version="1.0" encoding="utf-8"?>
<formControlPr xmlns="http://schemas.microsoft.com/office/spreadsheetml/2009/9/main" objectType="Drop" dropLines="4" dropStyle="combo" dx="22" fmlaLink="$M$54" fmlaRange="$M$11:$M$14" noThreeD="1" sel="0" val="0"/>
</file>

<file path=xl/ctrlProps/ctrlProp12.xml><?xml version="1.0" encoding="utf-8"?>
<formControlPr xmlns="http://schemas.microsoft.com/office/spreadsheetml/2009/9/main" objectType="Drop" dropLines="4" dropStyle="combo" dx="22" fmlaLink="$M$55" fmlaRange="$M$11:$M$14" noThreeD="1" sel="0" val="0"/>
</file>

<file path=xl/ctrlProps/ctrlProp13.xml><?xml version="1.0" encoding="utf-8"?>
<formControlPr xmlns="http://schemas.microsoft.com/office/spreadsheetml/2009/9/main" objectType="Drop" dropLines="4" dropStyle="combo" dx="22" fmlaLink="$M$57" fmlaRange="$M$11:$M$14" noThreeD="1" sel="0" val="0"/>
</file>

<file path=xl/ctrlProps/ctrlProp14.xml><?xml version="1.0" encoding="utf-8"?>
<formControlPr xmlns="http://schemas.microsoft.com/office/spreadsheetml/2009/9/main" objectType="Drop" dropLines="4" dropStyle="combo" dx="22" fmlaLink="$M$60" fmlaRange="$M$11:$M$14" noThreeD="1" sel="0" val="0"/>
</file>

<file path=xl/ctrlProps/ctrlProp15.xml><?xml version="1.0" encoding="utf-8"?>
<formControlPr xmlns="http://schemas.microsoft.com/office/spreadsheetml/2009/9/main" objectType="Drop" dropLines="4" dropStyle="combo" dx="22" fmlaLink="$M$65" fmlaRange="$M$11:$M$14" noThreeD="1" sel="0" val="0"/>
</file>

<file path=xl/ctrlProps/ctrlProp16.xml><?xml version="1.0" encoding="utf-8"?>
<formControlPr xmlns="http://schemas.microsoft.com/office/spreadsheetml/2009/9/main" objectType="Drop" dropLines="4" dropStyle="combo" dx="22" fmlaLink="$M$69" fmlaRange="$M$11:$M$14" noThreeD="1" sel="0" val="0"/>
</file>

<file path=xl/ctrlProps/ctrlProp17.xml><?xml version="1.0" encoding="utf-8"?>
<formControlPr xmlns="http://schemas.microsoft.com/office/spreadsheetml/2009/9/main" objectType="Drop" dropLines="4" dropStyle="combo" dx="22" fmlaLink="$M$71" fmlaRange="$M$11:$M$14" noThreeD="1" sel="0" val="0"/>
</file>

<file path=xl/ctrlProps/ctrlProp18.xml><?xml version="1.0" encoding="utf-8"?>
<formControlPr xmlns="http://schemas.microsoft.com/office/spreadsheetml/2009/9/main" objectType="Drop" dropLines="4" dropStyle="combo" dx="22" fmlaLink="$M$75" fmlaRange="$M$11:$M$14" noThreeD="1" sel="0" val="0"/>
</file>

<file path=xl/ctrlProps/ctrlProp19.xml><?xml version="1.0" encoding="utf-8"?>
<formControlPr xmlns="http://schemas.microsoft.com/office/spreadsheetml/2009/9/main" objectType="Drop" dropLines="4" dropStyle="combo" dx="22" fmlaLink="$M$79" fmlaRange="$M$11:$M$14" noThreeD="1" sel="0" val="0"/>
</file>

<file path=xl/ctrlProps/ctrlProp2.xml><?xml version="1.0" encoding="utf-8"?>
<formControlPr xmlns="http://schemas.microsoft.com/office/spreadsheetml/2009/9/main" objectType="Drop" dropLines="4" dropStyle="combo" dx="22" fmlaLink="$M$22" fmlaRange="$M$11:$M$14" noThreeD="1" sel="0" val="0"/>
</file>

<file path=xl/ctrlProps/ctrlProp20.xml><?xml version="1.0" encoding="utf-8"?>
<formControlPr xmlns="http://schemas.microsoft.com/office/spreadsheetml/2009/9/main" objectType="Drop" dropLines="4" dropStyle="combo" dx="22" fmlaLink="$M$81" fmlaRange="$M$11:$M$14" noThreeD="1" sel="0" val="0"/>
</file>

<file path=xl/ctrlProps/ctrlProp21.xml><?xml version="1.0" encoding="utf-8"?>
<formControlPr xmlns="http://schemas.microsoft.com/office/spreadsheetml/2009/9/main" objectType="Drop" dropLines="4" dropStyle="combo" dx="22" fmlaLink="$M$83" fmlaRange="$M$11:$M$14" noThreeD="1" sel="0" val="0"/>
</file>

<file path=xl/ctrlProps/ctrlProp22.xml><?xml version="1.0" encoding="utf-8"?>
<formControlPr xmlns="http://schemas.microsoft.com/office/spreadsheetml/2009/9/main" objectType="Drop" dropLines="4" dropStyle="combo" dx="22" fmlaLink="$M$85" fmlaRange="$M$11:$M$14" noThreeD="1" sel="0" val="0"/>
</file>

<file path=xl/ctrlProps/ctrlProp23.xml><?xml version="1.0" encoding="utf-8"?>
<formControlPr xmlns="http://schemas.microsoft.com/office/spreadsheetml/2009/9/main" objectType="Drop" dropLines="4" dropStyle="combo" dx="22" fmlaLink="$M$89" fmlaRange="$M$11:$M$14" noThreeD="1" sel="0" val="0"/>
</file>

<file path=xl/ctrlProps/ctrlProp24.xml><?xml version="1.0" encoding="utf-8"?>
<formControlPr xmlns="http://schemas.microsoft.com/office/spreadsheetml/2009/9/main" objectType="Drop" dropLines="4" dropStyle="combo" dx="22" fmlaLink="$M$91" fmlaRange="$M$11:$M$14" noThreeD="1" sel="0" val="0"/>
</file>

<file path=xl/ctrlProps/ctrlProp25.xml><?xml version="1.0" encoding="utf-8"?>
<formControlPr xmlns="http://schemas.microsoft.com/office/spreadsheetml/2009/9/main" objectType="Drop" dropLines="4" dropStyle="combo" dx="22" fmlaLink="$M$93" fmlaRange="$M$11:$M$14" noThreeD="1" sel="0" val="0"/>
</file>

<file path=xl/ctrlProps/ctrlProp26.xml><?xml version="1.0" encoding="utf-8"?>
<formControlPr xmlns="http://schemas.microsoft.com/office/spreadsheetml/2009/9/main" objectType="Drop" dropLines="4" dropStyle="combo" dx="22" fmlaLink="$M$98" fmlaRange="$M$11:$M$14" noThreeD="1" sel="0" val="0"/>
</file>

<file path=xl/ctrlProps/ctrlProp27.xml><?xml version="1.0" encoding="utf-8"?>
<formControlPr xmlns="http://schemas.microsoft.com/office/spreadsheetml/2009/9/main" objectType="Drop" dropLines="4" dropStyle="combo" dx="22" fmlaLink="$M$100" fmlaRange="$M$11:$M$14" noThreeD="1" sel="0" val="0"/>
</file>

<file path=xl/ctrlProps/ctrlProp28.xml><?xml version="1.0" encoding="utf-8"?>
<formControlPr xmlns="http://schemas.microsoft.com/office/spreadsheetml/2009/9/main" objectType="Drop" dropLines="4" dropStyle="combo" dx="22" fmlaLink="$M$101" fmlaRange="$M$11:$M$14" noThreeD="1" sel="0" val="0"/>
</file>

<file path=xl/ctrlProps/ctrlProp29.xml><?xml version="1.0" encoding="utf-8"?>
<formControlPr xmlns="http://schemas.microsoft.com/office/spreadsheetml/2009/9/main" objectType="Drop" dropLines="4" dropStyle="combo" dx="22" fmlaLink="$M$103" fmlaRange="$M$11:$M$14" noThreeD="1" sel="0" val="0"/>
</file>

<file path=xl/ctrlProps/ctrlProp3.xml><?xml version="1.0" encoding="utf-8"?>
<formControlPr xmlns="http://schemas.microsoft.com/office/spreadsheetml/2009/9/main" objectType="Drop" dropLines="4" dropStyle="combo" dx="22" fmlaLink="$M$24" fmlaRange="$M$11:$M$14" noThreeD="1" sel="0" val="0"/>
</file>

<file path=xl/ctrlProps/ctrlProp30.xml><?xml version="1.0" encoding="utf-8"?>
<formControlPr xmlns="http://schemas.microsoft.com/office/spreadsheetml/2009/9/main" objectType="Drop" dropLines="4" dropStyle="combo" dx="22" fmlaLink="$M$105" fmlaRange="$M$11:$M$14" noThreeD="1" sel="0" val="0"/>
</file>

<file path=xl/ctrlProps/ctrlProp31.xml><?xml version="1.0" encoding="utf-8"?>
<formControlPr xmlns="http://schemas.microsoft.com/office/spreadsheetml/2009/9/main" objectType="Drop" dropLines="4" dropStyle="combo" dx="22" fmlaLink="$M$111" fmlaRange="$M$11:$M$14" noThreeD="1" sel="0" val="0"/>
</file>

<file path=xl/ctrlProps/ctrlProp32.xml><?xml version="1.0" encoding="utf-8"?>
<formControlPr xmlns="http://schemas.microsoft.com/office/spreadsheetml/2009/9/main" objectType="Drop" dropLines="4" dropStyle="combo" dx="22" fmlaLink="$M$113" fmlaRange="$M$11:$M$14" noThreeD="1" sel="0" val="0"/>
</file>

<file path=xl/ctrlProps/ctrlProp33.xml><?xml version="1.0" encoding="utf-8"?>
<formControlPr xmlns="http://schemas.microsoft.com/office/spreadsheetml/2009/9/main" objectType="Drop" dropLines="4" dropStyle="combo" dx="22" fmlaLink="$M$115" fmlaRange="$M$11:$M$14" noThreeD="1" sel="0" val="0"/>
</file>

<file path=xl/ctrlProps/ctrlProp34.xml><?xml version="1.0" encoding="utf-8"?>
<formControlPr xmlns="http://schemas.microsoft.com/office/spreadsheetml/2009/9/main" objectType="Drop" dropLines="4" dropStyle="combo" dx="22" fmlaLink="$M$120" fmlaRange="$M$11:$M$14" noThreeD="1" sel="0" val="0"/>
</file>

<file path=xl/ctrlProps/ctrlProp35.xml><?xml version="1.0" encoding="utf-8"?>
<formControlPr xmlns="http://schemas.microsoft.com/office/spreadsheetml/2009/9/main" objectType="Drop" dropLines="4" dropStyle="combo" dx="22" fmlaLink="$M$121" fmlaRange="$M$11:$M$14" noThreeD="1" sel="0" val="0"/>
</file>

<file path=xl/ctrlProps/ctrlProp4.xml><?xml version="1.0" encoding="utf-8"?>
<formControlPr xmlns="http://schemas.microsoft.com/office/spreadsheetml/2009/9/main" objectType="Drop" dropLines="4" dropStyle="combo" dx="22" fmlaLink="$M$28" fmlaRange="$M$11:$M$14" noThreeD="1" sel="0" val="0"/>
</file>

<file path=xl/ctrlProps/ctrlProp5.xml><?xml version="1.0" encoding="utf-8"?>
<formControlPr xmlns="http://schemas.microsoft.com/office/spreadsheetml/2009/9/main" objectType="Drop" dropLines="4" dropStyle="combo" dx="22" fmlaLink="$M$32" fmlaRange="$M$11:$M$14" noThreeD="1" sel="0" val="0"/>
</file>

<file path=xl/ctrlProps/ctrlProp6.xml><?xml version="1.0" encoding="utf-8"?>
<formControlPr xmlns="http://schemas.microsoft.com/office/spreadsheetml/2009/9/main" objectType="Drop" dropLines="4" dropStyle="combo" dx="22" fmlaLink="$M$41" fmlaRange="$M$11:$M$14" noThreeD="1" sel="0" val="0"/>
</file>

<file path=xl/ctrlProps/ctrlProp7.xml><?xml version="1.0" encoding="utf-8"?>
<formControlPr xmlns="http://schemas.microsoft.com/office/spreadsheetml/2009/9/main" objectType="Drop" dropLines="4" dropStyle="combo" dx="22" fmlaLink="$M$44" fmlaRange="$M$11:$M$14" noThreeD="1" sel="0" val="0"/>
</file>

<file path=xl/ctrlProps/ctrlProp8.xml><?xml version="1.0" encoding="utf-8"?>
<formControlPr xmlns="http://schemas.microsoft.com/office/spreadsheetml/2009/9/main" objectType="Drop" dropLines="4" dropStyle="combo" dx="22" fmlaLink="$M$48" fmlaRange="$M$11:$M$14" noThreeD="1" sel="0" val="0"/>
</file>

<file path=xl/ctrlProps/ctrlProp9.xml><?xml version="1.0" encoding="utf-8"?>
<formControlPr xmlns="http://schemas.microsoft.com/office/spreadsheetml/2009/9/main" objectType="Drop" dropLines="4" dropStyle="combo" dx="22" fmlaLink="$M$51" fmlaRange="$M$11:$M$14"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38100</xdr:rowOff>
        </xdr:from>
        <xdr:to>
          <xdr:col>10</xdr:col>
          <xdr:colOff>0</xdr:colOff>
          <xdr:row>18</xdr:row>
          <xdr:rowOff>236220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45720</xdr:rowOff>
        </xdr:from>
        <xdr:to>
          <xdr:col>10</xdr:col>
          <xdr:colOff>0</xdr:colOff>
          <xdr:row>21</xdr:row>
          <xdr:rowOff>236220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45720</xdr:rowOff>
        </xdr:from>
        <xdr:to>
          <xdr:col>10</xdr:col>
          <xdr:colOff>0</xdr:colOff>
          <xdr:row>23</xdr:row>
          <xdr:rowOff>236220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45720</xdr:rowOff>
        </xdr:from>
        <xdr:to>
          <xdr:col>10</xdr:col>
          <xdr:colOff>0</xdr:colOff>
          <xdr:row>27</xdr:row>
          <xdr:rowOff>236220</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38100</xdr:rowOff>
        </xdr:from>
        <xdr:to>
          <xdr:col>10</xdr:col>
          <xdr:colOff>0</xdr:colOff>
          <xdr:row>31</xdr:row>
          <xdr:rowOff>236220</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38100</xdr:rowOff>
        </xdr:from>
        <xdr:to>
          <xdr:col>10</xdr:col>
          <xdr:colOff>0</xdr:colOff>
          <xdr:row>40</xdr:row>
          <xdr:rowOff>236220</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38100</xdr:rowOff>
        </xdr:from>
        <xdr:to>
          <xdr:col>10</xdr:col>
          <xdr:colOff>0</xdr:colOff>
          <xdr:row>43</xdr:row>
          <xdr:rowOff>236220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38100</xdr:rowOff>
        </xdr:from>
        <xdr:to>
          <xdr:col>10</xdr:col>
          <xdr:colOff>0</xdr:colOff>
          <xdr:row>47</xdr:row>
          <xdr:rowOff>236220</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38100</xdr:rowOff>
        </xdr:from>
        <xdr:to>
          <xdr:col>10</xdr:col>
          <xdr:colOff>0</xdr:colOff>
          <xdr:row>50</xdr:row>
          <xdr:rowOff>236220</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38100</xdr:rowOff>
        </xdr:from>
        <xdr:to>
          <xdr:col>10</xdr:col>
          <xdr:colOff>0</xdr:colOff>
          <xdr:row>51</xdr:row>
          <xdr:rowOff>236220</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38100</xdr:rowOff>
        </xdr:from>
        <xdr:to>
          <xdr:col>10</xdr:col>
          <xdr:colOff>0</xdr:colOff>
          <xdr:row>53</xdr:row>
          <xdr:rowOff>236220</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38100</xdr:rowOff>
        </xdr:from>
        <xdr:to>
          <xdr:col>10</xdr:col>
          <xdr:colOff>0</xdr:colOff>
          <xdr:row>54</xdr:row>
          <xdr:rowOff>236220</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38100</xdr:rowOff>
        </xdr:from>
        <xdr:to>
          <xdr:col>10</xdr:col>
          <xdr:colOff>0</xdr:colOff>
          <xdr:row>56</xdr:row>
          <xdr:rowOff>236220</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38100</xdr:rowOff>
        </xdr:from>
        <xdr:to>
          <xdr:col>10</xdr:col>
          <xdr:colOff>0</xdr:colOff>
          <xdr:row>59</xdr:row>
          <xdr:rowOff>236220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38100</xdr:rowOff>
        </xdr:from>
        <xdr:to>
          <xdr:col>10</xdr:col>
          <xdr:colOff>0</xdr:colOff>
          <xdr:row>64</xdr:row>
          <xdr:rowOff>236220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38100</xdr:rowOff>
        </xdr:from>
        <xdr:to>
          <xdr:col>10</xdr:col>
          <xdr:colOff>0</xdr:colOff>
          <xdr:row>68</xdr:row>
          <xdr:rowOff>236220</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38100</xdr:rowOff>
        </xdr:from>
        <xdr:to>
          <xdr:col>10</xdr:col>
          <xdr:colOff>0</xdr:colOff>
          <xdr:row>70</xdr:row>
          <xdr:rowOff>236220</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38100</xdr:rowOff>
        </xdr:from>
        <xdr:to>
          <xdr:col>10</xdr:col>
          <xdr:colOff>0</xdr:colOff>
          <xdr:row>74</xdr:row>
          <xdr:rowOff>236220</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78</xdr:row>
          <xdr:rowOff>38100</xdr:rowOff>
        </xdr:from>
        <xdr:to>
          <xdr:col>10</xdr:col>
          <xdr:colOff>0</xdr:colOff>
          <xdr:row>78</xdr:row>
          <xdr:rowOff>236220</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38100</xdr:rowOff>
        </xdr:from>
        <xdr:to>
          <xdr:col>10</xdr:col>
          <xdr:colOff>0</xdr:colOff>
          <xdr:row>80</xdr:row>
          <xdr:rowOff>236220</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82</xdr:row>
          <xdr:rowOff>38100</xdr:rowOff>
        </xdr:from>
        <xdr:to>
          <xdr:col>10</xdr:col>
          <xdr:colOff>0</xdr:colOff>
          <xdr:row>82</xdr:row>
          <xdr:rowOff>236220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xdr:row>
          <xdr:rowOff>38100</xdr:rowOff>
        </xdr:from>
        <xdr:to>
          <xdr:col>10</xdr:col>
          <xdr:colOff>0</xdr:colOff>
          <xdr:row>84</xdr:row>
          <xdr:rowOff>236220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88</xdr:row>
          <xdr:rowOff>38100</xdr:rowOff>
        </xdr:from>
        <xdr:to>
          <xdr:col>10</xdr:col>
          <xdr:colOff>0</xdr:colOff>
          <xdr:row>88</xdr:row>
          <xdr:rowOff>236220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90</xdr:row>
          <xdr:rowOff>38100</xdr:rowOff>
        </xdr:from>
        <xdr:to>
          <xdr:col>10</xdr:col>
          <xdr:colOff>0</xdr:colOff>
          <xdr:row>90</xdr:row>
          <xdr:rowOff>236220</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92</xdr:row>
          <xdr:rowOff>38100</xdr:rowOff>
        </xdr:from>
        <xdr:to>
          <xdr:col>10</xdr:col>
          <xdr:colOff>0</xdr:colOff>
          <xdr:row>92</xdr:row>
          <xdr:rowOff>236220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45720</xdr:rowOff>
        </xdr:from>
        <xdr:to>
          <xdr:col>10</xdr:col>
          <xdr:colOff>0</xdr:colOff>
          <xdr:row>97</xdr:row>
          <xdr:rowOff>236220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99</xdr:row>
          <xdr:rowOff>38100</xdr:rowOff>
        </xdr:from>
        <xdr:to>
          <xdr:col>10</xdr:col>
          <xdr:colOff>0</xdr:colOff>
          <xdr:row>99</xdr:row>
          <xdr:rowOff>236220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100</xdr:row>
          <xdr:rowOff>38100</xdr:rowOff>
        </xdr:from>
        <xdr:to>
          <xdr:col>10</xdr:col>
          <xdr:colOff>0</xdr:colOff>
          <xdr:row>100</xdr:row>
          <xdr:rowOff>236220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102</xdr:row>
          <xdr:rowOff>38100</xdr:rowOff>
        </xdr:from>
        <xdr:to>
          <xdr:col>10</xdr:col>
          <xdr:colOff>0</xdr:colOff>
          <xdr:row>102</xdr:row>
          <xdr:rowOff>236220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104</xdr:row>
          <xdr:rowOff>45720</xdr:rowOff>
        </xdr:from>
        <xdr:to>
          <xdr:col>10</xdr:col>
          <xdr:colOff>0</xdr:colOff>
          <xdr:row>104</xdr:row>
          <xdr:rowOff>236220</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110</xdr:row>
          <xdr:rowOff>38100</xdr:rowOff>
        </xdr:from>
        <xdr:to>
          <xdr:col>10</xdr:col>
          <xdr:colOff>0</xdr:colOff>
          <xdr:row>110</xdr:row>
          <xdr:rowOff>236220</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112</xdr:row>
          <xdr:rowOff>38100</xdr:rowOff>
        </xdr:from>
        <xdr:to>
          <xdr:col>10</xdr:col>
          <xdr:colOff>0</xdr:colOff>
          <xdr:row>112</xdr:row>
          <xdr:rowOff>236220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114</xdr:row>
          <xdr:rowOff>45720</xdr:rowOff>
        </xdr:from>
        <xdr:to>
          <xdr:col>10</xdr:col>
          <xdr:colOff>0</xdr:colOff>
          <xdr:row>114</xdr:row>
          <xdr:rowOff>236220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119</xdr:row>
          <xdr:rowOff>38100</xdr:rowOff>
        </xdr:from>
        <xdr:to>
          <xdr:col>10</xdr:col>
          <xdr:colOff>0</xdr:colOff>
          <xdr:row>119</xdr:row>
          <xdr:rowOff>236220</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120</xdr:row>
          <xdr:rowOff>30480</xdr:rowOff>
        </xdr:from>
        <xdr:to>
          <xdr:col>10</xdr:col>
          <xdr:colOff>0</xdr:colOff>
          <xdr:row>120</xdr:row>
          <xdr:rowOff>228600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50"/>
  <sheetViews>
    <sheetView showGridLines="0" tabSelected="1" zoomScaleNormal="100" zoomScaleSheetLayoutView="100" workbookViewId="0">
      <selection activeCell="Q12" sqref="Q12"/>
    </sheetView>
  </sheetViews>
  <sheetFormatPr baseColWidth="10" defaultColWidth="11.44140625" defaultRowHeight="13.2" x14ac:dyDescent="0.25"/>
  <cols>
    <col min="1" max="1" width="1.44140625" style="2" customWidth="1"/>
    <col min="2" max="2" width="4.6640625" style="3" customWidth="1"/>
    <col min="3" max="3" width="11.88671875" style="1" customWidth="1"/>
    <col min="4" max="4" width="11.88671875" style="2" customWidth="1"/>
    <col min="5" max="5" width="12.109375" style="2" customWidth="1"/>
    <col min="6" max="6" width="11.88671875" style="2" customWidth="1"/>
    <col min="7" max="7" width="16.5546875" style="2" customWidth="1"/>
    <col min="8" max="8" width="12.5546875" style="2" customWidth="1"/>
    <col min="9" max="9" width="1.109375" style="2" customWidth="1"/>
    <col min="10" max="10" width="11.88671875" style="2" customWidth="1"/>
    <col min="11" max="11" width="1.6640625" style="2" customWidth="1"/>
    <col min="12" max="12" width="6" hidden="1" customWidth="1"/>
    <col min="13" max="13" width="9" style="2" hidden="1" customWidth="1"/>
    <col min="14" max="14" width="0.33203125" style="2" customWidth="1"/>
    <col min="15" max="15" width="15.5546875" style="2" customWidth="1"/>
    <col min="16" max="16384" width="11.44140625" style="2"/>
  </cols>
  <sheetData>
    <row r="1" spans="1:14" ht="15.75" customHeight="1" x14ac:dyDescent="0.25">
      <c r="B1" s="16" t="s">
        <v>16</v>
      </c>
      <c r="C1" s="17"/>
      <c r="D1" s="17"/>
      <c r="E1" s="17"/>
      <c r="F1" s="17"/>
      <c r="G1" s="17"/>
      <c r="H1" s="18"/>
      <c r="I1" s="18"/>
      <c r="J1" s="19"/>
    </row>
    <row r="2" spans="1:14" ht="15" customHeight="1" x14ac:dyDescent="0.25">
      <c r="B2" s="28" t="s">
        <v>109</v>
      </c>
      <c r="C2" s="29"/>
      <c r="D2" s="29"/>
      <c r="E2" s="29"/>
      <c r="F2" s="29"/>
      <c r="G2" s="29"/>
      <c r="H2" s="29"/>
      <c r="I2" s="29"/>
      <c r="J2" s="31"/>
    </row>
    <row r="3" spans="1:14" ht="8.25" customHeight="1" x14ac:dyDescent="0.25">
      <c r="A3" s="16"/>
      <c r="B3" s="17"/>
      <c r="C3" s="17"/>
      <c r="D3" s="17"/>
      <c r="E3" s="17"/>
      <c r="F3" s="17"/>
      <c r="G3" s="17"/>
      <c r="H3" s="17"/>
      <c r="I3" s="17"/>
      <c r="J3" s="95" t="s">
        <v>111</v>
      </c>
    </row>
    <row r="4" spans="1:14" ht="16.5" customHeight="1" x14ac:dyDescent="0.25">
      <c r="B4" s="144" t="s">
        <v>83</v>
      </c>
      <c r="C4" s="144"/>
      <c r="D4" s="144"/>
      <c r="E4" s="144"/>
      <c r="F4" s="144"/>
      <c r="G4" s="144"/>
      <c r="H4" s="144"/>
      <c r="I4" s="30"/>
    </row>
    <row r="5" spans="1:14" ht="18" customHeight="1" x14ac:dyDescent="0.25">
      <c r="B5" s="30" t="s">
        <v>84</v>
      </c>
    </row>
    <row r="6" spans="1:14" ht="9" customHeight="1" x14ac:dyDescent="0.25">
      <c r="B6" s="4"/>
      <c r="N6" s="67"/>
    </row>
    <row r="7" spans="1:14" ht="19.95" customHeight="1" x14ac:dyDescent="0.25">
      <c r="B7" s="145" t="s">
        <v>71</v>
      </c>
      <c r="C7" s="146"/>
      <c r="D7" s="151"/>
      <c r="E7" s="141"/>
      <c r="F7" s="141"/>
      <c r="G7" s="141"/>
      <c r="H7" s="141"/>
      <c r="I7" s="141"/>
      <c r="J7" s="152"/>
      <c r="N7" s="67"/>
    </row>
    <row r="8" spans="1:14" ht="19.95" customHeight="1" x14ac:dyDescent="0.25">
      <c r="B8" s="147" t="s">
        <v>72</v>
      </c>
      <c r="C8" s="148"/>
      <c r="D8" s="151"/>
      <c r="E8" s="141"/>
      <c r="F8" s="141"/>
      <c r="G8" s="141"/>
      <c r="H8" s="141"/>
      <c r="I8" s="141"/>
      <c r="J8" s="152"/>
      <c r="N8" s="67"/>
    </row>
    <row r="9" spans="1:14" ht="19.95" customHeight="1" x14ac:dyDescent="0.25">
      <c r="B9" s="149" t="s">
        <v>73</v>
      </c>
      <c r="C9" s="150"/>
      <c r="D9" s="71"/>
      <c r="E9" s="48" t="s">
        <v>74</v>
      </c>
      <c r="F9" s="151"/>
      <c r="G9" s="141"/>
      <c r="H9" s="141"/>
      <c r="I9" s="141"/>
      <c r="J9" s="152"/>
      <c r="N9" s="67"/>
    </row>
    <row r="10" spans="1:14" s="5" customFormat="1" ht="11.4" x14ac:dyDescent="0.2">
      <c r="B10" s="6"/>
      <c r="C10" s="7"/>
      <c r="D10" s="7"/>
      <c r="E10" s="7"/>
      <c r="F10" s="7"/>
      <c r="G10" s="7"/>
      <c r="H10" s="7"/>
      <c r="I10" s="7"/>
      <c r="J10" s="7"/>
    </row>
    <row r="11" spans="1:14" s="5" customFormat="1" ht="16.2" customHeight="1" x14ac:dyDescent="0.25">
      <c r="B11" s="8" t="s">
        <v>75</v>
      </c>
      <c r="C11" s="7"/>
      <c r="D11" s="139"/>
      <c r="E11" s="139"/>
      <c r="F11" s="139"/>
      <c r="G11" s="48" t="s">
        <v>69</v>
      </c>
      <c r="H11" s="139"/>
      <c r="I11" s="139"/>
      <c r="J11" s="139"/>
      <c r="M11" s="32"/>
      <c r="N11" s="5" t="b">
        <v>0</v>
      </c>
    </row>
    <row r="12" spans="1:14" s="5" customFormat="1" ht="16.2" customHeight="1" x14ac:dyDescent="0.25">
      <c r="B12" s="8"/>
      <c r="C12" s="7"/>
      <c r="D12" s="140"/>
      <c r="E12" s="141"/>
      <c r="F12" s="141"/>
      <c r="G12" s="141"/>
      <c r="H12" s="141"/>
      <c r="I12" s="141"/>
      <c r="J12" s="141"/>
      <c r="M12" s="96" t="s">
        <v>96</v>
      </c>
      <c r="N12" s="5" t="b">
        <v>1</v>
      </c>
    </row>
    <row r="13" spans="1:14" s="5" customFormat="1" ht="16.2" customHeight="1" x14ac:dyDescent="0.25">
      <c r="B13" s="8"/>
      <c r="C13" s="7"/>
      <c r="D13" s="70" t="s">
        <v>14</v>
      </c>
      <c r="E13" s="140"/>
      <c r="F13" s="140"/>
      <c r="G13" s="49" t="s">
        <v>70</v>
      </c>
      <c r="H13" s="140"/>
      <c r="I13" s="140"/>
      <c r="J13" s="140"/>
      <c r="M13" s="96" t="s">
        <v>97</v>
      </c>
      <c r="N13" s="5" t="b">
        <v>0</v>
      </c>
    </row>
    <row r="14" spans="1:14" s="5" customFormat="1" x14ac:dyDescent="0.25">
      <c r="B14" s="9"/>
      <c r="C14" s="10"/>
      <c r="M14" s="97" t="s">
        <v>95</v>
      </c>
      <c r="N14" s="5" t="b">
        <v>1</v>
      </c>
    </row>
    <row r="15" spans="1:14" s="5" customFormat="1" ht="29.4" customHeight="1" x14ac:dyDescent="0.25">
      <c r="B15" s="136" t="s">
        <v>99</v>
      </c>
      <c r="C15" s="136"/>
      <c r="D15" s="136"/>
      <c r="E15" s="136"/>
      <c r="F15" s="136"/>
      <c r="G15" s="136"/>
      <c r="H15" s="136"/>
      <c r="I15" s="137"/>
      <c r="J15" s="137"/>
    </row>
    <row r="16" spans="1:14" s="5" customFormat="1" ht="16.95" customHeight="1" x14ac:dyDescent="0.25">
      <c r="B16" s="11"/>
      <c r="C16" s="11"/>
      <c r="D16" s="11"/>
      <c r="E16" s="11"/>
      <c r="F16" s="11"/>
      <c r="G16" s="11"/>
      <c r="H16" s="11"/>
      <c r="I16" s="11"/>
      <c r="J16" s="11"/>
    </row>
    <row r="17" spans="2:14" s="45" customFormat="1" ht="16.95" customHeight="1" x14ac:dyDescent="0.25">
      <c r="B17" s="47">
        <v>2.1</v>
      </c>
      <c r="C17" s="142" t="s">
        <v>39</v>
      </c>
      <c r="D17" s="142"/>
      <c r="E17" s="142"/>
      <c r="F17" s="142"/>
      <c r="G17" s="142"/>
      <c r="H17" s="142"/>
      <c r="I17" s="143"/>
      <c r="J17" s="143"/>
    </row>
    <row r="18" spans="2:14" s="5" customFormat="1" ht="4.95" customHeight="1" x14ac:dyDescent="0.25">
      <c r="B18" s="11"/>
      <c r="C18" s="27"/>
      <c r="D18" s="27"/>
      <c r="E18" s="27"/>
      <c r="F18" s="27"/>
      <c r="G18" s="27"/>
      <c r="H18" s="27"/>
      <c r="I18" s="38"/>
      <c r="J18" s="11"/>
    </row>
    <row r="19" spans="2:14" s="45" customFormat="1" ht="22.2" customHeight="1" x14ac:dyDescent="0.25">
      <c r="B19" s="81" t="s">
        <v>26</v>
      </c>
      <c r="C19" s="138" t="s">
        <v>38</v>
      </c>
      <c r="D19" s="138"/>
      <c r="E19" s="138"/>
      <c r="F19" s="138"/>
      <c r="G19" s="138"/>
      <c r="H19" s="138"/>
      <c r="I19" s="82"/>
      <c r="J19" s="51" t="str">
        <f>IF(M19&gt;1,INDEX($M$11:$M$14,M19),"")</f>
        <v/>
      </c>
      <c r="M19" s="89">
        <v>0</v>
      </c>
      <c r="N19" s="68" t="b">
        <f>IF(OR(M19=2,M19=4),TRUE,FALSE)</f>
        <v>0</v>
      </c>
    </row>
    <row r="20" spans="2:14" s="14" customFormat="1" ht="10.199999999999999" customHeight="1" x14ac:dyDescent="0.25">
      <c r="B20" s="72"/>
      <c r="C20" s="39"/>
      <c r="D20" s="39"/>
      <c r="E20" s="39"/>
      <c r="F20" s="39"/>
      <c r="G20" s="39"/>
      <c r="H20" s="39"/>
      <c r="I20" s="39"/>
    </row>
    <row r="21" spans="2:14" s="45" customFormat="1" ht="16.95" customHeight="1" x14ac:dyDescent="0.25">
      <c r="B21" s="46" t="s">
        <v>0</v>
      </c>
      <c r="C21" s="180" t="s">
        <v>40</v>
      </c>
      <c r="D21" s="180"/>
      <c r="E21" s="180"/>
      <c r="F21" s="180"/>
      <c r="G21" s="180"/>
      <c r="H21" s="180"/>
      <c r="I21" s="124"/>
      <c r="J21" s="125"/>
    </row>
    <row r="22" spans="2:14" s="5" customFormat="1" ht="22.2" customHeight="1" x14ac:dyDescent="0.25">
      <c r="B22" s="98" t="s">
        <v>17</v>
      </c>
      <c r="C22" s="161" t="s">
        <v>107</v>
      </c>
      <c r="D22" s="161"/>
      <c r="E22" s="161"/>
      <c r="F22" s="161"/>
      <c r="G22" s="161"/>
      <c r="H22" s="161"/>
      <c r="I22" s="36"/>
      <c r="J22" s="64" t="str">
        <f>IF(M22&gt;1,INDEX($M$11:$M$14,M22),"")</f>
        <v/>
      </c>
      <c r="M22" s="90">
        <v>0</v>
      </c>
      <c r="N22" s="68" t="b">
        <f>IF(OR(M22=2,M22=4),TRUE,FALSE)</f>
        <v>0</v>
      </c>
    </row>
    <row r="23" spans="2:14" s="5" customFormat="1" ht="16.95" customHeight="1" x14ac:dyDescent="0.25">
      <c r="B23" s="153"/>
      <c r="C23" s="162"/>
      <c r="D23" s="162"/>
      <c r="E23" s="162"/>
      <c r="F23" s="162"/>
      <c r="G23" s="162"/>
      <c r="H23" s="162"/>
      <c r="I23" s="15"/>
      <c r="J23" s="25"/>
    </row>
    <row r="24" spans="2:14" s="5" customFormat="1" ht="22.2" customHeight="1" x14ac:dyDescent="0.25">
      <c r="B24" s="108" t="s">
        <v>23</v>
      </c>
      <c r="C24" s="113" t="s">
        <v>85</v>
      </c>
      <c r="D24" s="113"/>
      <c r="E24" s="113"/>
      <c r="F24" s="113"/>
      <c r="G24" s="113"/>
      <c r="H24" s="113"/>
      <c r="I24" s="113"/>
      <c r="J24" s="65" t="str">
        <f>IF(M24&gt;1,INDEX($M$11:$M$14,M24),"")</f>
        <v/>
      </c>
      <c r="M24" s="90">
        <v>0</v>
      </c>
      <c r="N24" s="68" t="b">
        <f>IF(OR(M24=2,M24=4),TRUE,FALSE)</f>
        <v>0</v>
      </c>
    </row>
    <row r="25" spans="2:14" s="5" customFormat="1" ht="7.2" customHeight="1" x14ac:dyDescent="0.25">
      <c r="B25" s="99"/>
      <c r="C25" s="105"/>
      <c r="D25" s="105"/>
      <c r="E25" s="105"/>
      <c r="F25" s="105"/>
      <c r="G25" s="105"/>
      <c r="H25" s="105"/>
      <c r="I25" s="105"/>
      <c r="J25" s="73"/>
      <c r="M25" s="14"/>
      <c r="N25" s="68"/>
    </row>
    <row r="26" spans="2:14" s="5" customFormat="1" ht="10.199999999999999" customHeight="1" x14ac:dyDescent="0.25">
      <c r="B26" s="20"/>
      <c r="C26" s="15"/>
      <c r="D26" s="15"/>
      <c r="E26" s="15"/>
      <c r="F26" s="15"/>
      <c r="G26" s="15"/>
      <c r="H26" s="15"/>
      <c r="I26" s="15"/>
    </row>
    <row r="27" spans="2:14" s="5" customFormat="1" ht="144" hidden="1" customHeight="1" x14ac:dyDescent="0.25">
      <c r="C27" s="154" t="s">
        <v>15</v>
      </c>
      <c r="D27" s="154"/>
      <c r="E27" s="154"/>
      <c r="F27" s="154"/>
      <c r="G27" s="154"/>
      <c r="H27" s="154"/>
      <c r="I27" s="12"/>
    </row>
    <row r="28" spans="2:14" s="5" customFormat="1" ht="22.2" customHeight="1" x14ac:dyDescent="0.25">
      <c r="B28" s="98" t="s">
        <v>32</v>
      </c>
      <c r="C28" s="129" t="s">
        <v>110</v>
      </c>
      <c r="D28" s="120"/>
      <c r="E28" s="120"/>
      <c r="F28" s="120"/>
      <c r="G28" s="120"/>
      <c r="H28" s="120"/>
      <c r="I28" s="40"/>
      <c r="J28" s="64" t="str">
        <f>IF(M28&gt;1,INDEX($M$11:$M$14,M28),"")</f>
        <v/>
      </c>
      <c r="M28" s="90">
        <v>0</v>
      </c>
      <c r="N28" s="68" t="b">
        <f>IF(OR(M28=2,M28=4),TRUE,FALSE)</f>
        <v>0</v>
      </c>
    </row>
    <row r="29" spans="2:14" s="5" customFormat="1" ht="40.950000000000003" customHeight="1" x14ac:dyDescent="0.25">
      <c r="B29" s="112"/>
      <c r="C29" s="158"/>
      <c r="D29" s="158"/>
      <c r="E29" s="158"/>
      <c r="F29" s="158"/>
      <c r="G29" s="158"/>
      <c r="H29" s="158"/>
      <c r="I29" s="41"/>
      <c r="J29" s="13"/>
    </row>
    <row r="30" spans="2:14" s="5" customFormat="1" ht="10.199999999999999" customHeight="1" x14ac:dyDescent="0.25">
      <c r="B30" s="9"/>
      <c r="C30" s="10"/>
    </row>
    <row r="31" spans="2:14" s="45" customFormat="1" ht="16.95" customHeight="1" x14ac:dyDescent="0.25">
      <c r="B31" s="44" t="s">
        <v>1</v>
      </c>
      <c r="C31" s="123" t="s">
        <v>41</v>
      </c>
      <c r="D31" s="123"/>
      <c r="E31" s="123"/>
      <c r="F31" s="123"/>
      <c r="G31" s="123"/>
      <c r="H31" s="123"/>
      <c r="I31" s="124"/>
      <c r="J31" s="125"/>
    </row>
    <row r="32" spans="2:14" s="5" customFormat="1" ht="22.2" customHeight="1" x14ac:dyDescent="0.25">
      <c r="B32" s="98" t="s">
        <v>24</v>
      </c>
      <c r="C32" s="183" t="s">
        <v>100</v>
      </c>
      <c r="D32" s="183"/>
      <c r="E32" s="183"/>
      <c r="F32" s="183"/>
      <c r="G32" s="183"/>
      <c r="H32" s="183"/>
      <c r="I32" s="161"/>
      <c r="J32" s="64" t="str">
        <f>IF(M32&gt;1,INDEX($M$11:$M$14,M32),"")</f>
        <v/>
      </c>
      <c r="M32" s="90">
        <v>0</v>
      </c>
      <c r="N32" s="68" t="b">
        <f>IF(OR(M32=2,M32=4),TRUE,FALSE)</f>
        <v>0</v>
      </c>
    </row>
    <row r="33" spans="2:14" s="5" customFormat="1" ht="7.2" customHeight="1" x14ac:dyDescent="0.25">
      <c r="B33" s="107"/>
      <c r="C33" s="143"/>
      <c r="D33" s="143"/>
      <c r="E33" s="143"/>
      <c r="F33" s="143"/>
      <c r="G33" s="143"/>
      <c r="H33" s="143"/>
      <c r="I33" s="185"/>
      <c r="J33" s="74"/>
      <c r="M33" s="14"/>
      <c r="N33" s="68"/>
    </row>
    <row r="34" spans="2:14" s="5" customFormat="1" ht="4.2" customHeight="1" x14ac:dyDescent="0.25">
      <c r="B34" s="24"/>
      <c r="C34" s="15"/>
      <c r="D34" s="15"/>
      <c r="E34" s="15"/>
      <c r="F34" s="15"/>
      <c r="G34" s="15"/>
      <c r="H34" s="15"/>
      <c r="I34" s="15"/>
      <c r="J34" s="25"/>
    </row>
    <row r="35" spans="2:14" s="5" customFormat="1" ht="24" customHeight="1" x14ac:dyDescent="0.25">
      <c r="B35" s="24"/>
      <c r="C35" s="160" t="s">
        <v>86</v>
      </c>
      <c r="D35" s="160"/>
      <c r="E35" s="160"/>
      <c r="F35" s="160"/>
      <c r="G35" s="94" t="s">
        <v>42</v>
      </c>
      <c r="H35" s="94" t="s">
        <v>43</v>
      </c>
      <c r="I35" s="42"/>
      <c r="J35" s="25"/>
    </row>
    <row r="36" spans="2:14" s="5" customFormat="1" ht="14.4" customHeight="1" x14ac:dyDescent="0.25">
      <c r="B36" s="24"/>
      <c r="C36" s="155" t="s">
        <v>87</v>
      </c>
      <c r="D36" s="156"/>
      <c r="E36" s="156"/>
      <c r="F36" s="157"/>
      <c r="G36" s="83" t="s">
        <v>2</v>
      </c>
      <c r="H36" s="84" t="s">
        <v>3</v>
      </c>
      <c r="I36" s="43"/>
      <c r="J36" s="25"/>
    </row>
    <row r="37" spans="2:14" s="5" customFormat="1" ht="14.4" customHeight="1" x14ac:dyDescent="0.25">
      <c r="B37" s="24"/>
      <c r="C37" s="100" t="s">
        <v>88</v>
      </c>
      <c r="D37" s="101"/>
      <c r="E37" s="101"/>
      <c r="F37" s="102"/>
      <c r="G37" s="85" t="s">
        <v>3</v>
      </c>
      <c r="H37" s="86" t="s">
        <v>4</v>
      </c>
      <c r="I37" s="43"/>
      <c r="J37" s="25"/>
    </row>
    <row r="38" spans="2:14" s="5" customFormat="1" ht="14.4" customHeight="1" x14ac:dyDescent="0.25">
      <c r="B38" s="24"/>
      <c r="C38" s="100" t="s">
        <v>89</v>
      </c>
      <c r="D38" s="101"/>
      <c r="E38" s="101"/>
      <c r="F38" s="102"/>
      <c r="G38" s="85" t="s">
        <v>5</v>
      </c>
      <c r="H38" s="86" t="s">
        <v>6</v>
      </c>
      <c r="I38" s="43"/>
      <c r="J38" s="25"/>
    </row>
    <row r="39" spans="2:14" s="5" customFormat="1" ht="4.5" customHeight="1" x14ac:dyDescent="0.25">
      <c r="B39" s="24"/>
      <c r="C39" s="20"/>
      <c r="D39" s="14"/>
      <c r="E39" s="14"/>
      <c r="F39" s="14"/>
      <c r="G39" s="21"/>
      <c r="H39" s="14"/>
      <c r="I39" s="14"/>
      <c r="J39" s="25"/>
    </row>
    <row r="40" spans="2:14" s="5" customFormat="1" ht="39" customHeight="1" x14ac:dyDescent="0.25">
      <c r="B40" s="23"/>
      <c r="C40" s="103" t="s">
        <v>101</v>
      </c>
      <c r="D40" s="103"/>
      <c r="E40" s="103"/>
      <c r="F40" s="103"/>
      <c r="G40" s="103"/>
      <c r="H40" s="103"/>
      <c r="I40" s="15"/>
      <c r="J40" s="25"/>
    </row>
    <row r="41" spans="2:14" s="5" customFormat="1" ht="22.2" customHeight="1" x14ac:dyDescent="0.25">
      <c r="B41" s="108" t="s">
        <v>18</v>
      </c>
      <c r="C41" s="113" t="s">
        <v>90</v>
      </c>
      <c r="D41" s="113"/>
      <c r="E41" s="113"/>
      <c r="F41" s="113"/>
      <c r="G41" s="113"/>
      <c r="H41" s="113"/>
      <c r="I41" s="37"/>
      <c r="J41" s="65" t="str">
        <f>IF(M41&gt;1,INDEX($M$11:$M$14,M41),"")</f>
        <v/>
      </c>
      <c r="M41" s="90">
        <v>0</v>
      </c>
      <c r="N41" s="68" t="b">
        <f>IF(OR(M41=2,M41=4),TRUE,FALSE)</f>
        <v>0</v>
      </c>
    </row>
    <row r="42" spans="2:14" s="5" customFormat="1" ht="16.95" customHeight="1" x14ac:dyDescent="0.2">
      <c r="B42" s="159"/>
      <c r="C42" s="105"/>
      <c r="D42" s="105"/>
      <c r="E42" s="105"/>
      <c r="F42" s="105"/>
      <c r="G42" s="105"/>
      <c r="H42" s="105"/>
      <c r="I42" s="33"/>
      <c r="J42" s="55"/>
      <c r="M42" s="14"/>
      <c r="N42" s="14"/>
    </row>
    <row r="43" spans="2:14" s="14" customFormat="1" ht="10.199999999999999" customHeight="1" x14ac:dyDescent="0.25">
      <c r="B43" s="20"/>
      <c r="C43" s="15"/>
      <c r="D43" s="15"/>
      <c r="E43" s="15"/>
      <c r="F43" s="15"/>
      <c r="G43" s="15"/>
      <c r="H43" s="15"/>
      <c r="I43" s="15"/>
      <c r="J43" s="26"/>
    </row>
    <row r="44" spans="2:14" s="5" customFormat="1" ht="22.2" customHeight="1" x14ac:dyDescent="0.25">
      <c r="B44" s="98" t="s">
        <v>33</v>
      </c>
      <c r="C44" s="104" t="s">
        <v>108</v>
      </c>
      <c r="D44" s="104"/>
      <c r="E44" s="104"/>
      <c r="F44" s="104"/>
      <c r="G44" s="104"/>
      <c r="H44" s="104"/>
      <c r="I44" s="35"/>
      <c r="J44" s="64" t="str">
        <f>IF(M44&gt;1,INDEX($M$11:$M$14,M44),"")</f>
        <v/>
      </c>
      <c r="M44" s="90">
        <v>0</v>
      </c>
      <c r="N44" s="68" t="b">
        <f>IF(OR(M44=2,M44=4),TRUE,FALSE)</f>
        <v>0</v>
      </c>
    </row>
    <row r="45" spans="2:14" s="5" customFormat="1" ht="16.95" customHeight="1" x14ac:dyDescent="0.25">
      <c r="B45" s="99"/>
      <c r="C45" s="105"/>
      <c r="D45" s="105"/>
      <c r="E45" s="105"/>
      <c r="F45" s="105"/>
      <c r="G45" s="105"/>
      <c r="H45" s="105"/>
      <c r="I45" s="33"/>
      <c r="J45" s="13"/>
    </row>
    <row r="46" spans="2:14" s="5" customFormat="1" ht="10.199999999999999" customHeight="1" x14ac:dyDescent="0.25">
      <c r="B46" s="9"/>
      <c r="C46" s="10"/>
    </row>
    <row r="47" spans="2:14" s="45" customFormat="1" ht="16.95" customHeight="1" x14ac:dyDescent="0.25">
      <c r="B47" s="44" t="s">
        <v>7</v>
      </c>
      <c r="C47" s="123" t="s">
        <v>44</v>
      </c>
      <c r="D47" s="123"/>
      <c r="E47" s="123"/>
      <c r="F47" s="123"/>
      <c r="G47" s="123"/>
      <c r="H47" s="123"/>
      <c r="I47" s="124"/>
      <c r="J47" s="125"/>
    </row>
    <row r="48" spans="2:14" s="5" customFormat="1" ht="22.2" customHeight="1" x14ac:dyDescent="0.25">
      <c r="B48" s="98" t="s">
        <v>19</v>
      </c>
      <c r="C48" s="104" t="s">
        <v>45</v>
      </c>
      <c r="D48" s="104"/>
      <c r="E48" s="104"/>
      <c r="F48" s="104"/>
      <c r="G48" s="104"/>
      <c r="H48" s="104"/>
      <c r="I48" s="35"/>
      <c r="J48" s="64" t="str">
        <f>IF(M48&gt;1,INDEX($M$11:$M$14,M48),"")</f>
        <v/>
      </c>
      <c r="M48" s="90">
        <v>0</v>
      </c>
      <c r="N48" s="68" t="b">
        <f>IF(OR(M48=2,M48=4),TRUE,FALSE)</f>
        <v>0</v>
      </c>
    </row>
    <row r="49" spans="2:14" s="5" customFormat="1" ht="7.2" customHeight="1" x14ac:dyDescent="0.25">
      <c r="B49" s="99"/>
      <c r="C49" s="105"/>
      <c r="D49" s="105"/>
      <c r="E49" s="105"/>
      <c r="F49" s="105"/>
      <c r="G49" s="105"/>
      <c r="H49" s="105"/>
      <c r="I49" s="33"/>
      <c r="J49" s="13"/>
    </row>
    <row r="50" spans="2:14" s="5" customFormat="1" ht="16.95" customHeight="1" x14ac:dyDescent="0.25">
      <c r="B50" s="88" t="s">
        <v>8</v>
      </c>
      <c r="C50" s="104" t="s">
        <v>46</v>
      </c>
      <c r="D50" s="104"/>
      <c r="E50" s="104"/>
      <c r="F50" s="104"/>
      <c r="G50" s="104"/>
      <c r="H50" s="104"/>
      <c r="I50" s="35"/>
      <c r="J50" s="22"/>
    </row>
    <row r="51" spans="2:14" s="5" customFormat="1" ht="22.2" customHeight="1" x14ac:dyDescent="0.25">
      <c r="B51" s="23"/>
      <c r="C51" s="181" t="s">
        <v>47</v>
      </c>
      <c r="D51" s="182"/>
      <c r="E51" s="182"/>
      <c r="F51" s="182"/>
      <c r="G51" s="182"/>
      <c r="H51" s="182"/>
      <c r="I51" s="56"/>
      <c r="J51" s="65" t="str">
        <f>IF(M51&gt;1,INDEX($M$11:$M$14,M51),"")</f>
        <v/>
      </c>
      <c r="M51" s="90">
        <v>0</v>
      </c>
      <c r="N51" s="68" t="b">
        <f>IF(OR(M51=2,M51=4),TRUE,FALSE)</f>
        <v>0</v>
      </c>
    </row>
    <row r="52" spans="2:14" s="5" customFormat="1" ht="22.2" customHeight="1" x14ac:dyDescent="0.25">
      <c r="B52" s="23"/>
      <c r="C52" s="181" t="s">
        <v>102</v>
      </c>
      <c r="D52" s="182"/>
      <c r="E52" s="182"/>
      <c r="F52" s="182"/>
      <c r="G52" s="182"/>
      <c r="H52" s="182"/>
      <c r="I52" s="56"/>
      <c r="J52" s="65" t="str">
        <f>IF(M52&gt;1,INDEX($M$11:$M$14,M52),"")</f>
        <v/>
      </c>
      <c r="M52" s="90">
        <v>0</v>
      </c>
      <c r="N52" s="68" t="b">
        <f>IF(OR(M52=2,M52=4),TRUE,FALSE)</f>
        <v>0</v>
      </c>
    </row>
    <row r="53" spans="2:14" s="5" customFormat="1" ht="28.95" customHeight="1" x14ac:dyDescent="0.25">
      <c r="B53" s="59"/>
      <c r="C53" s="115" t="s">
        <v>48</v>
      </c>
      <c r="D53" s="116"/>
      <c r="E53" s="116"/>
      <c r="F53" s="116"/>
      <c r="G53" s="116"/>
      <c r="H53" s="116"/>
      <c r="I53" s="15"/>
      <c r="J53" s="25"/>
    </row>
    <row r="54" spans="2:14" s="5" customFormat="1" ht="22.2" customHeight="1" x14ac:dyDescent="0.25">
      <c r="B54" s="60" t="s">
        <v>9</v>
      </c>
      <c r="C54" s="184" t="s">
        <v>49</v>
      </c>
      <c r="D54" s="184"/>
      <c r="E54" s="184"/>
      <c r="F54" s="184"/>
      <c r="G54" s="184"/>
      <c r="H54" s="184"/>
      <c r="I54" s="61"/>
      <c r="J54" s="65" t="str">
        <f>IF(M54&gt;1,INDEX($M$11:$M$14,M54),"")</f>
        <v/>
      </c>
      <c r="M54" s="90">
        <v>0</v>
      </c>
      <c r="N54" s="68" t="b">
        <f>IF(OR(M54=2,M54=4),TRUE,FALSE)</f>
        <v>0</v>
      </c>
    </row>
    <row r="55" spans="2:14" s="5" customFormat="1" ht="22.2" customHeight="1" x14ac:dyDescent="0.25">
      <c r="B55" s="108" t="s">
        <v>25</v>
      </c>
      <c r="C55" s="109" t="s">
        <v>50</v>
      </c>
      <c r="D55" s="109"/>
      <c r="E55" s="109"/>
      <c r="F55" s="109"/>
      <c r="G55" s="109"/>
      <c r="H55" s="109"/>
      <c r="I55" s="37"/>
      <c r="J55" s="65" t="str">
        <f>IF(M55&gt;1,INDEX($M$11:$M$14,M55),"")</f>
        <v/>
      </c>
      <c r="M55" s="90">
        <v>0</v>
      </c>
      <c r="N55" s="68" t="b">
        <f>IF(OR(M55=2,M55=4),TRUE,FALSE)</f>
        <v>0</v>
      </c>
    </row>
    <row r="56" spans="2:14" s="5" customFormat="1" ht="31.2" customHeight="1" x14ac:dyDescent="0.25">
      <c r="B56" s="111"/>
      <c r="C56" s="110"/>
      <c r="D56" s="110"/>
      <c r="E56" s="110"/>
      <c r="F56" s="110"/>
      <c r="G56" s="110"/>
      <c r="H56" s="110"/>
      <c r="I56" s="62"/>
      <c r="J56" s="58"/>
    </row>
    <row r="57" spans="2:14" s="5" customFormat="1" ht="22.2" customHeight="1" x14ac:dyDescent="0.25">
      <c r="B57" s="108" t="s">
        <v>35</v>
      </c>
      <c r="C57" s="109" t="s">
        <v>91</v>
      </c>
      <c r="D57" s="109"/>
      <c r="E57" s="109"/>
      <c r="F57" s="109"/>
      <c r="G57" s="109"/>
      <c r="H57" s="109"/>
      <c r="I57" s="37"/>
      <c r="J57" s="65" t="str">
        <f>IF(M57&gt;1,INDEX($M$11:$M$14,M57),"")</f>
        <v/>
      </c>
      <c r="M57" s="90">
        <v>0</v>
      </c>
      <c r="N57" s="68" t="b">
        <f>IF(OR(M57=2,M57=4),TRUE,FALSE)</f>
        <v>0</v>
      </c>
    </row>
    <row r="58" spans="2:14" s="5" customFormat="1" ht="16.95" customHeight="1" x14ac:dyDescent="0.25">
      <c r="B58" s="99"/>
      <c r="C58" s="128"/>
      <c r="D58" s="128"/>
      <c r="E58" s="128"/>
      <c r="F58" s="128"/>
      <c r="G58" s="128"/>
      <c r="H58" s="128"/>
      <c r="I58" s="33"/>
      <c r="J58" s="13"/>
    </row>
    <row r="59" spans="2:14" s="14" customFormat="1" ht="10.199999999999999" customHeight="1" x14ac:dyDescent="0.25">
      <c r="C59" s="15"/>
      <c r="D59" s="15"/>
      <c r="E59" s="15"/>
      <c r="F59" s="15"/>
      <c r="G59" s="15"/>
      <c r="H59" s="15"/>
      <c r="I59" s="15"/>
    </row>
    <row r="60" spans="2:14" s="5" customFormat="1" ht="22.2" customHeight="1" x14ac:dyDescent="0.25">
      <c r="B60" s="98" t="s">
        <v>20</v>
      </c>
      <c r="C60" s="104" t="s">
        <v>103</v>
      </c>
      <c r="D60" s="104"/>
      <c r="E60" s="104"/>
      <c r="F60" s="104"/>
      <c r="G60" s="104"/>
      <c r="H60" s="104"/>
      <c r="I60" s="35"/>
      <c r="J60" s="64" t="str">
        <f>IF(M60&gt;1,INDEX($M$11:$M$14,M60),"")</f>
        <v/>
      </c>
      <c r="M60" s="90">
        <v>0</v>
      </c>
      <c r="N60" s="68" t="b">
        <f>IF(OR(M60=2,M60=4),TRUE,FALSE)</f>
        <v>0</v>
      </c>
    </row>
    <row r="61" spans="2:14" s="5" customFormat="1" ht="7.2" customHeight="1" x14ac:dyDescent="0.25">
      <c r="B61" s="112"/>
      <c r="C61" s="158"/>
      <c r="D61" s="158"/>
      <c r="E61" s="158"/>
      <c r="F61" s="158"/>
      <c r="G61" s="158"/>
      <c r="H61" s="158"/>
      <c r="I61" s="26"/>
      <c r="J61" s="13"/>
    </row>
    <row r="62" spans="2:14" s="5" customFormat="1" ht="16.95" customHeight="1" x14ac:dyDescent="0.25">
      <c r="B62" s="9"/>
      <c r="C62" s="10"/>
    </row>
    <row r="63" spans="2:14" s="52" customFormat="1" ht="17.25" customHeight="1" x14ac:dyDescent="0.25">
      <c r="B63" s="53">
        <v>2.2000000000000002</v>
      </c>
      <c r="C63" s="134" t="s">
        <v>51</v>
      </c>
      <c r="D63" s="134"/>
      <c r="E63" s="134"/>
      <c r="F63" s="134"/>
      <c r="G63" s="134"/>
      <c r="H63" s="134"/>
      <c r="I63" s="135"/>
      <c r="J63" s="135"/>
    </row>
    <row r="64" spans="2:14" s="52" customFormat="1" ht="4.95" customHeight="1" x14ac:dyDescent="0.25">
      <c r="B64" s="53"/>
      <c r="C64" s="50"/>
      <c r="D64" s="50"/>
      <c r="E64" s="50"/>
      <c r="F64" s="50"/>
      <c r="G64" s="50"/>
      <c r="H64" s="50"/>
      <c r="I64" s="50"/>
    </row>
    <row r="65" spans="2:14" s="5" customFormat="1" ht="22.2" customHeight="1" x14ac:dyDescent="0.25">
      <c r="B65" s="98" t="s">
        <v>21</v>
      </c>
      <c r="C65" s="104" t="s">
        <v>52</v>
      </c>
      <c r="D65" s="104"/>
      <c r="E65" s="104"/>
      <c r="F65" s="104"/>
      <c r="G65" s="104"/>
      <c r="H65" s="104"/>
      <c r="I65" s="35"/>
      <c r="J65" s="64" t="str">
        <f>IF(M65&gt;1,INDEX($M$11:$M$14,M65),"")</f>
        <v/>
      </c>
      <c r="M65" s="90">
        <v>0</v>
      </c>
      <c r="N65" s="68" t="b">
        <f>IF(OR(M65=2,M65=4),TRUE,FALSE)</f>
        <v>0</v>
      </c>
    </row>
    <row r="66" spans="2:14" s="5" customFormat="1" ht="7.2" customHeight="1" x14ac:dyDescent="0.25">
      <c r="B66" s="99"/>
      <c r="C66" s="105"/>
      <c r="D66" s="105"/>
      <c r="E66" s="105"/>
      <c r="F66" s="105"/>
      <c r="G66" s="105"/>
      <c r="H66" s="105"/>
      <c r="I66" s="33"/>
      <c r="J66" s="13"/>
    </row>
    <row r="67" spans="2:14" s="14" customFormat="1" ht="10.199999999999999" customHeight="1" x14ac:dyDescent="0.25">
      <c r="C67" s="15"/>
      <c r="D67" s="15"/>
      <c r="E67" s="15"/>
      <c r="F67" s="15"/>
      <c r="G67" s="15"/>
      <c r="H67" s="15"/>
      <c r="I67" s="15"/>
    </row>
    <row r="68" spans="2:14" s="45" customFormat="1" ht="16.95" customHeight="1" x14ac:dyDescent="0.25">
      <c r="B68" s="44" t="s">
        <v>10</v>
      </c>
      <c r="C68" s="123" t="s">
        <v>53</v>
      </c>
      <c r="D68" s="123"/>
      <c r="E68" s="123"/>
      <c r="F68" s="123"/>
      <c r="G68" s="123"/>
      <c r="H68" s="123"/>
      <c r="I68" s="124"/>
      <c r="J68" s="125"/>
    </row>
    <row r="69" spans="2:14" s="5" customFormat="1" ht="22.2" customHeight="1" x14ac:dyDescent="0.25">
      <c r="B69" s="98" t="s">
        <v>36</v>
      </c>
      <c r="C69" s="104" t="s">
        <v>54</v>
      </c>
      <c r="D69" s="104"/>
      <c r="E69" s="104"/>
      <c r="F69" s="104"/>
      <c r="G69" s="104"/>
      <c r="H69" s="104"/>
      <c r="I69" s="35"/>
      <c r="J69" s="64" t="str">
        <f>IF(M69&gt;1,INDEX($M$11:$M$14,M69),"")</f>
        <v/>
      </c>
      <c r="M69" s="90">
        <v>0</v>
      </c>
      <c r="N69" s="68" t="b">
        <f>IF(OR(M69=2,M69=4),TRUE,FALSE)</f>
        <v>0</v>
      </c>
    </row>
    <row r="70" spans="2:14" s="5" customFormat="1" ht="16.95" customHeight="1" x14ac:dyDescent="0.25">
      <c r="B70" s="119"/>
      <c r="C70" s="114"/>
      <c r="D70" s="114"/>
      <c r="E70" s="114"/>
      <c r="F70" s="114"/>
      <c r="G70" s="114"/>
      <c r="H70" s="114"/>
      <c r="I70" s="57"/>
      <c r="J70" s="58"/>
    </row>
    <row r="71" spans="2:14" s="5" customFormat="1" ht="22.2" customHeight="1" x14ac:dyDescent="0.25">
      <c r="B71" s="108" t="s">
        <v>28</v>
      </c>
      <c r="C71" s="113" t="s">
        <v>92</v>
      </c>
      <c r="D71" s="113"/>
      <c r="E71" s="113"/>
      <c r="F71" s="113"/>
      <c r="G71" s="113"/>
      <c r="H71" s="113"/>
      <c r="I71" s="109"/>
      <c r="J71" s="66" t="str">
        <f>IF(M71&gt;1,INDEX($M$11:$M$14,M71),"")</f>
        <v/>
      </c>
      <c r="M71" s="90">
        <v>0</v>
      </c>
      <c r="N71" s="68" t="b">
        <f>IF(OR(M71=2,M71=4),TRUE,FALSE)</f>
        <v>0</v>
      </c>
    </row>
    <row r="72" spans="2:14" s="5" customFormat="1" ht="16.95" customHeight="1" x14ac:dyDescent="0.25">
      <c r="B72" s="99"/>
      <c r="C72" s="105"/>
      <c r="D72" s="105"/>
      <c r="E72" s="105"/>
      <c r="F72" s="105"/>
      <c r="G72" s="105"/>
      <c r="H72" s="105"/>
      <c r="I72" s="128"/>
      <c r="J72" s="13"/>
    </row>
    <row r="73" spans="2:14" s="5" customFormat="1" ht="10.199999999999999" customHeight="1" x14ac:dyDescent="0.25">
      <c r="B73" s="9"/>
      <c r="C73" s="10"/>
    </row>
    <row r="74" spans="2:14" s="5" customFormat="1" ht="16.95" customHeight="1" x14ac:dyDescent="0.25">
      <c r="B74" s="44" t="s">
        <v>11</v>
      </c>
      <c r="C74" s="123" t="s">
        <v>55</v>
      </c>
      <c r="D74" s="123"/>
      <c r="E74" s="123"/>
      <c r="F74" s="123"/>
      <c r="G74" s="123"/>
      <c r="H74" s="123"/>
      <c r="I74" s="124"/>
      <c r="J74" s="125"/>
    </row>
    <row r="75" spans="2:14" s="5" customFormat="1" ht="22.2" customHeight="1" x14ac:dyDescent="0.25">
      <c r="B75" s="98" t="s">
        <v>34</v>
      </c>
      <c r="C75" s="126" t="s">
        <v>56</v>
      </c>
      <c r="D75" s="126"/>
      <c r="E75" s="126"/>
      <c r="F75" s="126"/>
      <c r="G75" s="126"/>
      <c r="H75" s="126"/>
      <c r="I75" s="104"/>
      <c r="J75" s="64" t="str">
        <f>IF(M75&gt;1,INDEX($M$11:$M$14,M75),"")</f>
        <v/>
      </c>
      <c r="M75" s="90">
        <v>0</v>
      </c>
      <c r="N75" s="68" t="b">
        <f>IF(OR(M75=2,M75=4),TRUE,FALSE)</f>
        <v>0</v>
      </c>
    </row>
    <row r="76" spans="2:14" s="5" customFormat="1" ht="7.2" customHeight="1" x14ac:dyDescent="0.25">
      <c r="B76" s="99"/>
      <c r="C76" s="127"/>
      <c r="D76" s="127"/>
      <c r="E76" s="127"/>
      <c r="F76" s="127"/>
      <c r="G76" s="127"/>
      <c r="H76" s="127"/>
      <c r="I76" s="105"/>
      <c r="J76" s="73"/>
      <c r="M76" s="92"/>
      <c r="N76" s="68"/>
    </row>
    <row r="77" spans="2:14" s="5" customFormat="1" ht="10.199999999999999" customHeight="1" x14ac:dyDescent="0.25">
      <c r="B77" s="9"/>
      <c r="C77" s="10"/>
    </row>
    <row r="78" spans="2:14" s="45" customFormat="1" ht="16.95" customHeight="1" x14ac:dyDescent="0.25">
      <c r="B78" s="44" t="s">
        <v>12</v>
      </c>
      <c r="C78" s="123" t="s">
        <v>57</v>
      </c>
      <c r="D78" s="123"/>
      <c r="E78" s="123"/>
      <c r="F78" s="123"/>
      <c r="G78" s="123"/>
      <c r="H78" s="123"/>
      <c r="I78" s="124"/>
      <c r="J78" s="125"/>
    </row>
    <row r="79" spans="2:14" s="5" customFormat="1" ht="22.2" customHeight="1" x14ac:dyDescent="0.25">
      <c r="B79" s="98" t="s">
        <v>29</v>
      </c>
      <c r="C79" s="104" t="s">
        <v>58</v>
      </c>
      <c r="D79" s="104"/>
      <c r="E79" s="104"/>
      <c r="F79" s="104"/>
      <c r="G79" s="104"/>
      <c r="H79" s="104"/>
      <c r="I79" s="35"/>
      <c r="J79" s="64" t="str">
        <f>IF(M79&gt;1,INDEX($M$11:$M$14,M79),"")</f>
        <v/>
      </c>
      <c r="M79" s="90">
        <v>0</v>
      </c>
      <c r="N79" s="68" t="b">
        <f>IF(OR(M79=2,M79=4),TRUE,FALSE)</f>
        <v>0</v>
      </c>
    </row>
    <row r="80" spans="2:14" s="5" customFormat="1" ht="7.2" customHeight="1" x14ac:dyDescent="0.25">
      <c r="B80" s="107"/>
      <c r="C80" s="114"/>
      <c r="D80" s="114"/>
      <c r="E80" s="114"/>
      <c r="F80" s="114"/>
      <c r="G80" s="114"/>
      <c r="H80" s="114"/>
      <c r="I80" s="57"/>
      <c r="J80" s="58"/>
    </row>
    <row r="81" spans="2:14" s="5" customFormat="1" ht="22.2" customHeight="1" x14ac:dyDescent="0.25">
      <c r="B81" s="117"/>
      <c r="C81" s="115" t="s">
        <v>59</v>
      </c>
      <c r="D81" s="115"/>
      <c r="E81" s="115"/>
      <c r="F81" s="115"/>
      <c r="G81" s="115"/>
      <c r="H81" s="115"/>
      <c r="I81" s="20"/>
      <c r="J81" s="66" t="str">
        <f>IF(M81&gt;1,INDEX($M$11:$M$14,M81),"")</f>
        <v/>
      </c>
      <c r="M81" s="90">
        <v>0</v>
      </c>
      <c r="N81" s="68" t="b">
        <f>IF(OR(M81=2,M81=4),TRUE,FALSE)</f>
        <v>0</v>
      </c>
    </row>
    <row r="82" spans="2:14" s="5" customFormat="1" ht="7.2" customHeight="1" x14ac:dyDescent="0.25">
      <c r="B82" s="118"/>
      <c r="C82" s="116"/>
      <c r="D82" s="116"/>
      <c r="E82" s="116"/>
      <c r="F82" s="116"/>
      <c r="G82" s="116"/>
      <c r="H82" s="116"/>
      <c r="I82" s="15"/>
      <c r="J82" s="25"/>
    </row>
    <row r="83" spans="2:14" s="5" customFormat="1" ht="22.2" customHeight="1" x14ac:dyDescent="0.25">
      <c r="B83" s="108" t="s">
        <v>30</v>
      </c>
      <c r="C83" s="113" t="s">
        <v>60</v>
      </c>
      <c r="D83" s="113"/>
      <c r="E83" s="113"/>
      <c r="F83" s="113"/>
      <c r="G83" s="113"/>
      <c r="H83" s="113"/>
      <c r="I83" s="37"/>
      <c r="J83" s="65" t="str">
        <f>IF(M83&gt;1,INDEX($M$11:$M$14,M83),"")</f>
        <v/>
      </c>
      <c r="M83" s="90">
        <v>0</v>
      </c>
      <c r="N83" s="68" t="b">
        <f>IF(OR(M83=2,M83=4),TRUE,FALSE)</f>
        <v>0</v>
      </c>
    </row>
    <row r="84" spans="2:14" s="5" customFormat="1" ht="7.2" customHeight="1" x14ac:dyDescent="0.25">
      <c r="B84" s="119"/>
      <c r="C84" s="114"/>
      <c r="D84" s="114"/>
      <c r="E84" s="114"/>
      <c r="F84" s="114"/>
      <c r="G84" s="114"/>
      <c r="H84" s="114"/>
      <c r="I84" s="57"/>
      <c r="J84" s="25"/>
    </row>
    <row r="85" spans="2:14" s="5" customFormat="1" ht="22.2" customHeight="1" x14ac:dyDescent="0.25">
      <c r="B85" s="106" t="s">
        <v>31</v>
      </c>
      <c r="C85" s="115" t="s">
        <v>61</v>
      </c>
      <c r="D85" s="115"/>
      <c r="E85" s="115"/>
      <c r="F85" s="115"/>
      <c r="G85" s="115"/>
      <c r="H85" s="115"/>
      <c r="I85" s="15"/>
      <c r="J85" s="65" t="str">
        <f>IF(M85&gt;1,INDEX($M$11:$M$14,M85),"")</f>
        <v/>
      </c>
      <c r="M85" s="90">
        <v>0</v>
      </c>
      <c r="N85" s="68" t="b">
        <f>IF(OR(M85=2,M85=4),TRUE,FALSE)</f>
        <v>0</v>
      </c>
    </row>
    <row r="86" spans="2:14" s="5" customFormat="1" ht="7.2" customHeight="1" x14ac:dyDescent="0.25">
      <c r="B86" s="99"/>
      <c r="C86" s="105"/>
      <c r="D86" s="105"/>
      <c r="E86" s="105"/>
      <c r="F86" s="105"/>
      <c r="G86" s="105"/>
      <c r="H86" s="105"/>
      <c r="I86" s="33"/>
      <c r="J86" s="13"/>
    </row>
    <row r="87" spans="2:14" s="5" customFormat="1" ht="10.199999999999999" customHeight="1" x14ac:dyDescent="0.25">
      <c r="B87" s="9"/>
      <c r="C87" s="10"/>
    </row>
    <row r="88" spans="2:14" s="45" customFormat="1" ht="16.95" customHeight="1" x14ac:dyDescent="0.25">
      <c r="B88" s="44" t="s">
        <v>13</v>
      </c>
      <c r="C88" s="123" t="s">
        <v>62</v>
      </c>
      <c r="D88" s="123"/>
      <c r="E88" s="123"/>
      <c r="F88" s="123"/>
      <c r="G88" s="123"/>
      <c r="H88" s="123"/>
      <c r="I88" s="124"/>
      <c r="J88" s="125"/>
    </row>
    <row r="89" spans="2:14" s="5" customFormat="1" ht="22.2" customHeight="1" x14ac:dyDescent="0.25">
      <c r="B89" s="98" t="s">
        <v>37</v>
      </c>
      <c r="C89" s="104" t="s">
        <v>63</v>
      </c>
      <c r="D89" s="104"/>
      <c r="E89" s="104"/>
      <c r="F89" s="104"/>
      <c r="G89" s="104"/>
      <c r="H89" s="104"/>
      <c r="I89" s="35"/>
      <c r="J89" s="64" t="str">
        <f>IF(M89&gt;1,INDEX($M$11:$M$14,M89),"")</f>
        <v/>
      </c>
      <c r="M89" s="90">
        <v>0</v>
      </c>
      <c r="N89" s="68" t="b">
        <f>IF(OR(M89=2,M89=4),TRUE,FALSE)</f>
        <v>0</v>
      </c>
    </row>
    <row r="90" spans="2:14" s="5" customFormat="1" ht="7.2" customHeight="1" x14ac:dyDescent="0.25">
      <c r="B90" s="119"/>
      <c r="C90" s="114"/>
      <c r="D90" s="114"/>
      <c r="E90" s="114"/>
      <c r="F90" s="114"/>
      <c r="G90" s="114"/>
      <c r="H90" s="114"/>
      <c r="I90" s="15"/>
      <c r="J90" s="91"/>
      <c r="M90" s="90"/>
      <c r="N90" s="68"/>
    </row>
    <row r="91" spans="2:14" s="5" customFormat="1" ht="22.2" customHeight="1" x14ac:dyDescent="0.25">
      <c r="B91" s="130" t="s">
        <v>27</v>
      </c>
      <c r="C91" s="109" t="s">
        <v>64</v>
      </c>
      <c r="D91" s="109"/>
      <c r="E91" s="109"/>
      <c r="F91" s="109"/>
      <c r="G91" s="109"/>
      <c r="H91" s="109"/>
      <c r="I91" s="133"/>
      <c r="J91" s="65" t="str">
        <f>IF(M91&gt;1,INDEX($M$11:$M$14,M91),"")</f>
        <v/>
      </c>
      <c r="M91" s="90">
        <v>0</v>
      </c>
      <c r="N91" s="68" t="b">
        <f>IF(OR(M91=2,M91=4),TRUE,FALSE)</f>
        <v>0</v>
      </c>
    </row>
    <row r="92" spans="2:14" s="5" customFormat="1" ht="7.2" customHeight="1" x14ac:dyDescent="0.25">
      <c r="B92" s="131"/>
      <c r="C92" s="132"/>
      <c r="D92" s="132"/>
      <c r="E92" s="132"/>
      <c r="F92" s="132"/>
      <c r="G92" s="132"/>
      <c r="H92" s="132"/>
      <c r="I92" s="114"/>
      <c r="J92" s="91"/>
      <c r="M92" s="90"/>
      <c r="N92" s="68"/>
    </row>
    <row r="93" spans="2:14" s="5" customFormat="1" ht="22.2" customHeight="1" x14ac:dyDescent="0.25">
      <c r="B93" s="108" t="s">
        <v>22</v>
      </c>
      <c r="C93" s="113" t="s">
        <v>65</v>
      </c>
      <c r="D93" s="113"/>
      <c r="E93" s="113"/>
      <c r="F93" s="113"/>
      <c r="G93" s="113"/>
      <c r="H93" s="113"/>
      <c r="I93" s="15"/>
      <c r="J93" s="65" t="str">
        <f>IF(M93&gt;1,INDEX($M$11:$M$14,M93),"")</f>
        <v/>
      </c>
      <c r="M93" s="90">
        <v>0</v>
      </c>
      <c r="N93" s="68" t="b">
        <f>IF(OR(M93=2,M93=4),TRUE,FALSE)</f>
        <v>0</v>
      </c>
    </row>
    <row r="94" spans="2:14" s="5" customFormat="1" ht="7.2" customHeight="1" x14ac:dyDescent="0.25">
      <c r="B94" s="99"/>
      <c r="C94" s="105"/>
      <c r="D94" s="105"/>
      <c r="E94" s="105"/>
      <c r="F94" s="105"/>
      <c r="G94" s="105"/>
      <c r="H94" s="105"/>
      <c r="I94" s="33"/>
      <c r="J94" s="13"/>
    </row>
    <row r="95" spans="2:14" s="5" customFormat="1" ht="16.95" customHeight="1" x14ac:dyDescent="0.25">
      <c r="B95" s="9"/>
      <c r="C95" s="12"/>
      <c r="D95" s="12"/>
      <c r="E95" s="12"/>
      <c r="F95" s="12"/>
      <c r="G95" s="12"/>
      <c r="H95" s="12"/>
      <c r="I95" s="12"/>
    </row>
    <row r="96" spans="2:14" s="45" customFormat="1" ht="16.95" customHeight="1" x14ac:dyDescent="0.25">
      <c r="B96" s="53">
        <v>2.2999999999999998</v>
      </c>
      <c r="C96" s="134" t="s">
        <v>66</v>
      </c>
      <c r="D96" s="134"/>
      <c r="E96" s="134"/>
      <c r="F96" s="134"/>
      <c r="G96" s="134"/>
      <c r="H96" s="134"/>
      <c r="I96" s="135"/>
      <c r="J96" s="135"/>
    </row>
    <row r="97" spans="2:14" s="45" customFormat="1" ht="4.95" customHeight="1" x14ac:dyDescent="0.25">
      <c r="B97" s="53"/>
      <c r="C97" s="50"/>
      <c r="D97" s="50"/>
      <c r="E97" s="50"/>
      <c r="F97" s="50"/>
      <c r="G97" s="50"/>
      <c r="H97" s="50"/>
      <c r="I97" s="54"/>
    </row>
    <row r="98" spans="2:14" s="5" customFormat="1" ht="22.2" customHeight="1" x14ac:dyDescent="0.25">
      <c r="B98" s="98" t="s">
        <v>67</v>
      </c>
      <c r="C98" s="120"/>
      <c r="D98" s="120"/>
      <c r="E98" s="120"/>
      <c r="F98" s="120"/>
      <c r="G98" s="120"/>
      <c r="H98" s="120"/>
      <c r="I98" s="129"/>
      <c r="J98" s="64" t="str">
        <f>IF(M98&gt;1,INDEX($M$11:$M$14,M98),"")</f>
        <v/>
      </c>
      <c r="M98" s="90">
        <v>0</v>
      </c>
      <c r="N98" s="68" t="b">
        <f>IF(OR(M98=2,M98=4),TRUE,FALSE)</f>
        <v>0</v>
      </c>
    </row>
    <row r="99" spans="2:14" s="5" customFormat="1" ht="7.2" customHeight="1" x14ac:dyDescent="0.25">
      <c r="B99" s="121"/>
      <c r="C99" s="122"/>
      <c r="D99" s="122"/>
      <c r="E99" s="122"/>
      <c r="F99" s="122"/>
      <c r="G99" s="122"/>
      <c r="H99" s="122"/>
      <c r="I99" s="122"/>
      <c r="J99" s="93"/>
      <c r="M99" s="90"/>
      <c r="N99" s="68"/>
    </row>
    <row r="100" spans="2:14" s="5" customFormat="1" ht="22.2" customHeight="1" x14ac:dyDescent="0.25">
      <c r="B100" s="163" t="s">
        <v>68</v>
      </c>
      <c r="C100" s="164"/>
      <c r="D100" s="164"/>
      <c r="E100" s="164"/>
      <c r="F100" s="164"/>
      <c r="G100" s="164"/>
      <c r="H100" s="164"/>
      <c r="I100" s="56"/>
      <c r="J100" s="65" t="str">
        <f>IF(M100&gt;1,INDEX($M$11:$M$14,M100),"")</f>
        <v/>
      </c>
      <c r="M100" s="90">
        <v>0</v>
      </c>
      <c r="N100" s="68" t="b">
        <f>IF(OR(M100=2,M100=4),TRUE,FALSE)</f>
        <v>0</v>
      </c>
    </row>
    <row r="101" spans="2:14" s="5" customFormat="1" ht="22.2" customHeight="1" x14ac:dyDescent="0.25">
      <c r="B101" s="179" t="s">
        <v>93</v>
      </c>
      <c r="C101" s="168"/>
      <c r="D101" s="168"/>
      <c r="E101" s="168"/>
      <c r="F101" s="168"/>
      <c r="G101" s="168"/>
      <c r="H101" s="168"/>
      <c r="I101" s="165"/>
      <c r="J101" s="65" t="str">
        <f>IF(M101&gt;1,INDEX($M$11:$M$14,M101),"")</f>
        <v/>
      </c>
      <c r="M101" s="90">
        <v>0</v>
      </c>
      <c r="N101" s="68" t="b">
        <f>IF(OR(M101=2,M101=4),TRUE,FALSE)</f>
        <v>0</v>
      </c>
    </row>
    <row r="102" spans="2:14" s="5" customFormat="1" ht="7.2" customHeight="1" x14ac:dyDescent="0.2">
      <c r="B102" s="121"/>
      <c r="C102" s="122"/>
      <c r="D102" s="122"/>
      <c r="E102" s="122"/>
      <c r="F102" s="122"/>
      <c r="G102" s="122"/>
      <c r="H102" s="122"/>
      <c r="I102" s="166"/>
      <c r="J102" s="63"/>
      <c r="M102" s="14"/>
      <c r="N102" s="14"/>
    </row>
    <row r="103" spans="2:14" s="5" customFormat="1" ht="22.2" customHeight="1" x14ac:dyDescent="0.25">
      <c r="B103" s="179" t="s">
        <v>76</v>
      </c>
      <c r="C103" s="168"/>
      <c r="D103" s="168"/>
      <c r="E103" s="168"/>
      <c r="F103" s="168"/>
      <c r="G103" s="168"/>
      <c r="H103" s="168"/>
      <c r="I103" s="165"/>
      <c r="J103" s="65" t="str">
        <f>IF(M103&gt;1,INDEX($M$11:$M$14,M103),"")</f>
        <v/>
      </c>
      <c r="M103" s="90">
        <v>0</v>
      </c>
      <c r="N103" s="68" t="b">
        <f>IF(OR(M103=2,M103=4),TRUE,FALSE)</f>
        <v>0</v>
      </c>
    </row>
    <row r="104" spans="2:14" s="5" customFormat="1" ht="7.2" customHeight="1" x14ac:dyDescent="0.2">
      <c r="B104" s="121"/>
      <c r="C104" s="122"/>
      <c r="D104" s="122"/>
      <c r="E104" s="122"/>
      <c r="F104" s="122"/>
      <c r="G104" s="122"/>
      <c r="H104" s="122"/>
      <c r="I104" s="110"/>
      <c r="J104" s="63"/>
      <c r="M104" s="14"/>
      <c r="N104" s="14"/>
    </row>
    <row r="105" spans="2:14" s="5" customFormat="1" ht="22.2" customHeight="1" x14ac:dyDescent="0.25">
      <c r="B105" s="117" t="s">
        <v>77</v>
      </c>
      <c r="C105" s="178"/>
      <c r="D105" s="178"/>
      <c r="E105" s="178"/>
      <c r="F105" s="178"/>
      <c r="G105" s="178"/>
      <c r="H105" s="178"/>
      <c r="I105" s="174"/>
      <c r="J105" s="65" t="str">
        <f>IF(M105&gt;1,INDEX($M$11:$M$14,M105),"")</f>
        <v/>
      </c>
      <c r="M105" s="90">
        <v>0</v>
      </c>
      <c r="N105" s="68" t="b">
        <f>IF(OR(M105=2,M105=4),TRUE,FALSE)</f>
        <v>0</v>
      </c>
    </row>
    <row r="106" spans="2:14" s="5" customFormat="1" ht="16.95" customHeight="1" x14ac:dyDescent="0.25">
      <c r="B106" s="112"/>
      <c r="C106" s="158"/>
      <c r="D106" s="158"/>
      <c r="E106" s="158"/>
      <c r="F106" s="158"/>
      <c r="G106" s="158"/>
      <c r="H106" s="158"/>
      <c r="I106" s="175"/>
      <c r="J106" s="13"/>
    </row>
    <row r="107" spans="2:14" s="5" customFormat="1" ht="16.95" customHeight="1" x14ac:dyDescent="0.25">
      <c r="B107" s="9"/>
      <c r="C107" s="10"/>
    </row>
    <row r="108" spans="2:14" s="52" customFormat="1" ht="16.95" customHeight="1" x14ac:dyDescent="0.25">
      <c r="B108" s="53">
        <v>2.4</v>
      </c>
      <c r="C108" s="134" t="s">
        <v>78</v>
      </c>
      <c r="D108" s="134"/>
      <c r="E108" s="134"/>
      <c r="F108" s="134"/>
      <c r="G108" s="134"/>
      <c r="H108" s="134"/>
      <c r="I108" s="135"/>
      <c r="J108" s="135"/>
    </row>
    <row r="109" spans="2:14" s="52" customFormat="1" ht="4.95" customHeight="1" x14ac:dyDescent="0.25">
      <c r="B109" s="53"/>
      <c r="C109" s="50"/>
      <c r="D109" s="50"/>
      <c r="E109" s="50"/>
      <c r="F109" s="50"/>
      <c r="G109" s="50"/>
      <c r="H109" s="50"/>
      <c r="I109" s="50"/>
    </row>
    <row r="110" spans="2:14" s="5" customFormat="1" ht="63.75" customHeight="1" x14ac:dyDescent="0.25">
      <c r="B110" s="176" t="s">
        <v>94</v>
      </c>
      <c r="C110" s="177"/>
      <c r="D110" s="177"/>
      <c r="E110" s="177"/>
      <c r="F110" s="177"/>
      <c r="G110" s="177"/>
      <c r="H110" s="177"/>
      <c r="I110" s="34"/>
      <c r="J110" s="22"/>
    </row>
    <row r="111" spans="2:14" s="5" customFormat="1" ht="22.2" customHeight="1" x14ac:dyDescent="0.25">
      <c r="B111" s="163" t="s">
        <v>79</v>
      </c>
      <c r="C111" s="164"/>
      <c r="D111" s="164"/>
      <c r="E111" s="164"/>
      <c r="F111" s="164"/>
      <c r="G111" s="164"/>
      <c r="H111" s="164"/>
      <c r="I111" s="174"/>
      <c r="J111" s="65" t="str">
        <f>IF(M111&gt;1,INDEX($M$11:$M$14,M111),"")</f>
        <v/>
      </c>
      <c r="M111" s="90">
        <v>0</v>
      </c>
      <c r="N111" s="68" t="b">
        <f>IF(OR(M111=2,M111=4),TRUE,FALSE)</f>
        <v>0</v>
      </c>
    </row>
    <row r="112" spans="2:14" s="5" customFormat="1" ht="7.2" customHeight="1" x14ac:dyDescent="0.25">
      <c r="B112" s="173"/>
      <c r="C112" s="164"/>
      <c r="D112" s="164"/>
      <c r="E112" s="164"/>
      <c r="F112" s="164"/>
      <c r="G112" s="164"/>
      <c r="H112" s="164"/>
      <c r="I112" s="166"/>
      <c r="J112" s="25"/>
    </row>
    <row r="113" spans="2:14" s="5" customFormat="1" ht="22.2" customHeight="1" x14ac:dyDescent="0.25">
      <c r="B113" s="163" t="s">
        <v>80</v>
      </c>
      <c r="C113" s="164"/>
      <c r="D113" s="164"/>
      <c r="E113" s="164"/>
      <c r="F113" s="164"/>
      <c r="G113" s="164"/>
      <c r="H113" s="164"/>
      <c r="I113" s="174"/>
      <c r="J113" s="65" t="str">
        <f>IF(M113&gt;1,INDEX($M$11:$M$14,M113),"")</f>
        <v/>
      </c>
      <c r="M113" s="90">
        <v>0</v>
      </c>
      <c r="N113" s="68" t="b">
        <f>IF(OR(M113=2,M113=4),TRUE,FALSE)</f>
        <v>0</v>
      </c>
    </row>
    <row r="114" spans="2:14" s="5" customFormat="1" ht="7.2" customHeight="1" x14ac:dyDescent="0.25">
      <c r="B114" s="173"/>
      <c r="C114" s="164"/>
      <c r="D114" s="164"/>
      <c r="E114" s="164"/>
      <c r="F114" s="164"/>
      <c r="G114" s="164"/>
      <c r="H114" s="164"/>
      <c r="I114" s="166"/>
      <c r="J114" s="25"/>
    </row>
    <row r="115" spans="2:14" s="5" customFormat="1" ht="22.2" customHeight="1" x14ac:dyDescent="0.25">
      <c r="B115" s="108" t="s">
        <v>106</v>
      </c>
      <c r="C115" s="168"/>
      <c r="D115" s="168"/>
      <c r="E115" s="168"/>
      <c r="F115" s="168"/>
      <c r="G115" s="168"/>
      <c r="H115" s="168"/>
      <c r="I115" s="174"/>
      <c r="J115" s="65" t="str">
        <f>IF(M115&gt;1,INDEX($M$11:$M$14,M115),"")</f>
        <v/>
      </c>
      <c r="M115" s="90">
        <v>0</v>
      </c>
      <c r="N115" s="68" t="b">
        <f>IF(OR(M115=2,M115=4),TRUE,FALSE)</f>
        <v>0</v>
      </c>
    </row>
    <row r="116" spans="2:14" s="5" customFormat="1" ht="31.2" customHeight="1" x14ac:dyDescent="0.25">
      <c r="B116" s="112"/>
      <c r="C116" s="158"/>
      <c r="D116" s="158"/>
      <c r="E116" s="158"/>
      <c r="F116" s="158"/>
      <c r="G116" s="158"/>
      <c r="H116" s="158"/>
      <c r="I116" s="175"/>
      <c r="J116" s="13"/>
    </row>
    <row r="117" spans="2:14" s="5" customFormat="1" ht="16.95" customHeight="1" x14ac:dyDescent="0.25">
      <c r="B117" s="9"/>
      <c r="C117" s="10"/>
      <c r="N117" s="68"/>
    </row>
    <row r="118" spans="2:14" s="52" customFormat="1" ht="16.95" customHeight="1" x14ac:dyDescent="0.25">
      <c r="B118" s="53">
        <v>2.5</v>
      </c>
      <c r="C118" s="134" t="s">
        <v>104</v>
      </c>
      <c r="D118" s="134"/>
      <c r="E118" s="134"/>
      <c r="F118" s="134"/>
      <c r="G118" s="134"/>
      <c r="H118" s="134"/>
      <c r="I118" s="135"/>
      <c r="J118" s="135"/>
    </row>
    <row r="119" spans="2:14" s="52" customFormat="1" ht="4.95" customHeight="1" x14ac:dyDescent="0.25">
      <c r="B119" s="53"/>
      <c r="C119" s="50"/>
      <c r="D119" s="50"/>
      <c r="E119" s="50"/>
      <c r="F119" s="50"/>
      <c r="G119" s="50"/>
      <c r="H119" s="50"/>
      <c r="I119" s="50"/>
    </row>
    <row r="120" spans="2:14" s="5" customFormat="1" ht="22.2" customHeight="1" x14ac:dyDescent="0.25">
      <c r="B120" s="171" t="s">
        <v>81</v>
      </c>
      <c r="C120" s="172"/>
      <c r="D120" s="172"/>
      <c r="E120" s="172"/>
      <c r="F120" s="172"/>
      <c r="G120" s="172"/>
      <c r="H120" s="172"/>
      <c r="I120" s="87"/>
      <c r="J120" s="64" t="str">
        <f>IF(M120&gt;1,INDEX($M$11:$M$14,M120),"")</f>
        <v/>
      </c>
      <c r="M120" s="90">
        <v>0</v>
      </c>
      <c r="N120" s="68" t="b">
        <f>IF(OR(M120=2,M120=4),TRUE,FALSE)</f>
        <v>0</v>
      </c>
    </row>
    <row r="121" spans="2:14" s="5" customFormat="1" ht="22.2" customHeight="1" x14ac:dyDescent="0.25">
      <c r="B121" s="167" t="s">
        <v>82</v>
      </c>
      <c r="C121" s="168"/>
      <c r="D121" s="168"/>
      <c r="E121" s="168"/>
      <c r="F121" s="168"/>
      <c r="G121" s="168"/>
      <c r="H121" s="168"/>
      <c r="I121" s="174"/>
      <c r="J121" s="65" t="str">
        <f>IF(M121&gt;1,INDEX($M$11:$M$14,M121),"")</f>
        <v/>
      </c>
      <c r="M121" s="90">
        <v>0</v>
      </c>
      <c r="N121" s="68" t="b">
        <f>IF(OR(M121=2,M121=4),TRUE,FALSE)</f>
        <v>0</v>
      </c>
    </row>
    <row r="122" spans="2:14" s="5" customFormat="1" ht="7.2" customHeight="1" x14ac:dyDescent="0.25">
      <c r="B122" s="169"/>
      <c r="C122" s="170"/>
      <c r="D122" s="170"/>
      <c r="E122" s="170"/>
      <c r="F122" s="170"/>
      <c r="G122" s="170"/>
      <c r="H122" s="170"/>
      <c r="I122" s="188"/>
      <c r="J122" s="25"/>
    </row>
    <row r="123" spans="2:14" s="5" customFormat="1" ht="22.2" customHeight="1" x14ac:dyDescent="0.25">
      <c r="B123" s="106" t="s">
        <v>105</v>
      </c>
      <c r="C123" s="178"/>
      <c r="D123" s="178"/>
      <c r="E123" s="178"/>
      <c r="F123" s="178"/>
      <c r="G123" s="178"/>
      <c r="H123" s="178"/>
      <c r="I123" s="14"/>
      <c r="J123" s="25"/>
    </row>
    <row r="124" spans="2:14" s="5" customFormat="1" ht="16.2" customHeight="1" x14ac:dyDescent="0.2">
      <c r="B124" s="75"/>
      <c r="C124" s="7"/>
      <c r="D124" s="139"/>
      <c r="E124" s="139"/>
      <c r="F124" s="139"/>
      <c r="G124" s="48" t="s">
        <v>69</v>
      </c>
      <c r="H124" s="139"/>
      <c r="I124" s="139"/>
      <c r="J124" s="192"/>
    </row>
    <row r="125" spans="2:14" s="5" customFormat="1" ht="16.2" customHeight="1" x14ac:dyDescent="0.25">
      <c r="B125" s="76"/>
      <c r="C125" s="7"/>
      <c r="D125" s="140"/>
      <c r="E125" s="141"/>
      <c r="F125" s="141"/>
      <c r="G125" s="141"/>
      <c r="H125" s="141"/>
      <c r="I125" s="141"/>
      <c r="J125" s="189"/>
    </row>
    <row r="126" spans="2:14" s="5" customFormat="1" ht="16.2" customHeight="1" x14ac:dyDescent="0.2">
      <c r="B126" s="77"/>
      <c r="C126" s="78"/>
      <c r="D126" s="80" t="s">
        <v>14</v>
      </c>
      <c r="E126" s="190"/>
      <c r="F126" s="190"/>
      <c r="G126" s="79" t="s">
        <v>70</v>
      </c>
      <c r="H126" s="190"/>
      <c r="I126" s="190"/>
      <c r="J126" s="191"/>
    </row>
    <row r="127" spans="2:14" s="5" customFormat="1" ht="11.4" x14ac:dyDescent="0.25">
      <c r="B127" s="20"/>
      <c r="C127" s="21"/>
      <c r="D127" s="14"/>
      <c r="E127" s="14"/>
      <c r="F127" s="14"/>
      <c r="G127" s="14"/>
      <c r="H127" s="14"/>
      <c r="I127" s="14"/>
      <c r="J127" s="14"/>
    </row>
    <row r="128" spans="2:14" s="45" customFormat="1" ht="22.2" customHeight="1" x14ac:dyDescent="0.25">
      <c r="B128" s="186" t="s">
        <v>98</v>
      </c>
      <c r="C128" s="187"/>
      <c r="D128" s="187"/>
      <c r="E128" s="187"/>
      <c r="F128" s="187"/>
      <c r="G128" s="187"/>
      <c r="H128" s="187"/>
      <c r="I128" s="187"/>
      <c r="J128" s="69" t="str">
        <f>IF(N128,"Si","No")</f>
        <v>No</v>
      </c>
      <c r="N128" s="45" t="b">
        <f>AND(N19:N121)</f>
        <v>0</v>
      </c>
    </row>
    <row r="129" spans="2:3" s="5" customFormat="1" ht="11.4" x14ac:dyDescent="0.25">
      <c r="B129" s="9"/>
      <c r="C129" s="10"/>
    </row>
    <row r="130" spans="2:3" s="5" customFormat="1" ht="11.4" x14ac:dyDescent="0.25">
      <c r="B130" s="9"/>
      <c r="C130" s="10"/>
    </row>
    <row r="131" spans="2:3" s="5" customFormat="1" ht="11.4" x14ac:dyDescent="0.25">
      <c r="B131" s="9"/>
      <c r="C131" s="10"/>
    </row>
    <row r="132" spans="2:3" s="5" customFormat="1" ht="11.4" x14ac:dyDescent="0.25">
      <c r="B132" s="9"/>
      <c r="C132" s="10"/>
    </row>
    <row r="133" spans="2:3" s="5" customFormat="1" ht="11.4" x14ac:dyDescent="0.25">
      <c r="B133" s="9"/>
      <c r="C133" s="10"/>
    </row>
    <row r="134" spans="2:3" s="5" customFormat="1" ht="11.4" x14ac:dyDescent="0.25">
      <c r="B134" s="9"/>
      <c r="C134" s="10"/>
    </row>
    <row r="135" spans="2:3" s="5" customFormat="1" ht="11.4" x14ac:dyDescent="0.25">
      <c r="B135" s="9"/>
      <c r="C135" s="10"/>
    </row>
    <row r="136" spans="2:3" s="5" customFormat="1" ht="11.4" x14ac:dyDescent="0.25">
      <c r="B136" s="9"/>
      <c r="C136" s="10"/>
    </row>
    <row r="137" spans="2:3" s="5" customFormat="1" ht="11.4" x14ac:dyDescent="0.25">
      <c r="B137" s="9"/>
      <c r="C137" s="10"/>
    </row>
    <row r="138" spans="2:3" s="5" customFormat="1" ht="11.4" x14ac:dyDescent="0.25">
      <c r="B138" s="9"/>
      <c r="C138" s="10"/>
    </row>
    <row r="139" spans="2:3" s="5" customFormat="1" ht="11.4" x14ac:dyDescent="0.25">
      <c r="B139" s="9"/>
      <c r="C139" s="10"/>
    </row>
    <row r="140" spans="2:3" s="5" customFormat="1" ht="11.4" x14ac:dyDescent="0.25">
      <c r="B140" s="9"/>
      <c r="C140" s="10"/>
    </row>
    <row r="141" spans="2:3" s="5" customFormat="1" ht="11.4" x14ac:dyDescent="0.25">
      <c r="B141" s="9"/>
      <c r="C141" s="10"/>
    </row>
    <row r="142" spans="2:3" s="5" customFormat="1" ht="11.4" x14ac:dyDescent="0.25">
      <c r="B142" s="9"/>
      <c r="C142" s="10"/>
    </row>
    <row r="143" spans="2:3" s="5" customFormat="1" ht="11.4" x14ac:dyDescent="0.25">
      <c r="B143" s="9"/>
      <c r="C143" s="10"/>
    </row>
    <row r="144" spans="2:3" s="5" customFormat="1" ht="11.4" x14ac:dyDescent="0.25">
      <c r="B144" s="9"/>
      <c r="C144" s="10"/>
    </row>
    <row r="145" spans="2:3" s="5" customFormat="1" ht="11.4" x14ac:dyDescent="0.25">
      <c r="B145" s="9"/>
      <c r="C145" s="10"/>
    </row>
    <row r="146" spans="2:3" s="5" customFormat="1" ht="11.4" x14ac:dyDescent="0.25">
      <c r="B146" s="9"/>
      <c r="C146" s="10"/>
    </row>
    <row r="147" spans="2:3" s="5" customFormat="1" ht="11.4" x14ac:dyDescent="0.25">
      <c r="B147" s="9"/>
      <c r="C147" s="10"/>
    </row>
    <row r="148" spans="2:3" s="5" customFormat="1" ht="11.4" x14ac:dyDescent="0.25">
      <c r="B148" s="9"/>
      <c r="C148" s="10"/>
    </row>
    <row r="149" spans="2:3" s="5" customFormat="1" ht="11.4" x14ac:dyDescent="0.25">
      <c r="B149" s="9"/>
      <c r="C149" s="10"/>
    </row>
    <row r="150" spans="2:3" s="5" customFormat="1" ht="11.4" x14ac:dyDescent="0.25">
      <c r="B150" s="9"/>
      <c r="C150" s="10"/>
    </row>
    <row r="151" spans="2:3" s="5" customFormat="1" ht="11.4" x14ac:dyDescent="0.25">
      <c r="B151" s="9"/>
      <c r="C151" s="10"/>
    </row>
    <row r="152" spans="2:3" s="5" customFormat="1" ht="11.4" x14ac:dyDescent="0.25">
      <c r="B152" s="9"/>
      <c r="C152" s="10"/>
    </row>
    <row r="153" spans="2:3" s="5" customFormat="1" ht="11.4" x14ac:dyDescent="0.25">
      <c r="B153" s="9"/>
      <c r="C153" s="10"/>
    </row>
    <row r="154" spans="2:3" s="5" customFormat="1" ht="11.4" x14ac:dyDescent="0.25">
      <c r="B154" s="9"/>
      <c r="C154" s="10"/>
    </row>
    <row r="155" spans="2:3" s="5" customFormat="1" ht="11.4" x14ac:dyDescent="0.25">
      <c r="B155" s="9"/>
      <c r="C155" s="10"/>
    </row>
    <row r="156" spans="2:3" s="5" customFormat="1" ht="11.4" x14ac:dyDescent="0.25">
      <c r="B156" s="9"/>
      <c r="C156" s="10"/>
    </row>
    <row r="157" spans="2:3" s="5" customFormat="1" ht="11.4" x14ac:dyDescent="0.25">
      <c r="B157" s="9"/>
      <c r="C157" s="10"/>
    </row>
    <row r="158" spans="2:3" s="5" customFormat="1" ht="11.4" x14ac:dyDescent="0.25">
      <c r="B158" s="9"/>
      <c r="C158" s="10"/>
    </row>
    <row r="159" spans="2:3" s="5" customFormat="1" ht="11.4" x14ac:dyDescent="0.25">
      <c r="B159" s="9"/>
      <c r="C159" s="10"/>
    </row>
    <row r="160" spans="2:3" s="5" customFormat="1" ht="11.4" x14ac:dyDescent="0.25">
      <c r="B160" s="9"/>
      <c r="C160" s="10"/>
    </row>
    <row r="161" spans="2:3" s="5" customFormat="1" ht="11.4" x14ac:dyDescent="0.25">
      <c r="B161" s="9"/>
      <c r="C161" s="10"/>
    </row>
    <row r="162" spans="2:3" s="5" customFormat="1" ht="11.4" x14ac:dyDescent="0.25">
      <c r="B162" s="9"/>
      <c r="C162" s="10"/>
    </row>
    <row r="163" spans="2:3" s="5" customFormat="1" ht="11.4" x14ac:dyDescent="0.25">
      <c r="B163" s="9"/>
      <c r="C163" s="10"/>
    </row>
    <row r="164" spans="2:3" s="5" customFormat="1" ht="11.4" x14ac:dyDescent="0.25">
      <c r="B164" s="9"/>
      <c r="C164" s="10"/>
    </row>
    <row r="165" spans="2:3" s="5" customFormat="1" ht="11.4" x14ac:dyDescent="0.25">
      <c r="B165" s="9"/>
      <c r="C165" s="10"/>
    </row>
    <row r="166" spans="2:3" s="5" customFormat="1" ht="11.4" x14ac:dyDescent="0.25">
      <c r="B166" s="9"/>
      <c r="C166" s="10"/>
    </row>
    <row r="167" spans="2:3" s="5" customFormat="1" ht="11.4" x14ac:dyDescent="0.25">
      <c r="B167" s="9"/>
      <c r="C167" s="10"/>
    </row>
    <row r="168" spans="2:3" s="5" customFormat="1" ht="11.4" x14ac:dyDescent="0.25">
      <c r="B168" s="9"/>
      <c r="C168" s="10"/>
    </row>
    <row r="169" spans="2:3" s="5" customFormat="1" ht="11.4" x14ac:dyDescent="0.25">
      <c r="B169" s="9"/>
      <c r="C169" s="10"/>
    </row>
    <row r="170" spans="2:3" s="5" customFormat="1" ht="11.4" x14ac:dyDescent="0.25">
      <c r="B170" s="9"/>
      <c r="C170" s="10"/>
    </row>
    <row r="171" spans="2:3" s="5" customFormat="1" ht="11.4" x14ac:dyDescent="0.25">
      <c r="B171" s="9"/>
      <c r="C171" s="10"/>
    </row>
    <row r="172" spans="2:3" s="5" customFormat="1" ht="11.4" x14ac:dyDescent="0.25">
      <c r="B172" s="9"/>
      <c r="C172" s="10"/>
    </row>
    <row r="173" spans="2:3" s="5" customFormat="1" ht="11.4" x14ac:dyDescent="0.25">
      <c r="B173" s="9"/>
      <c r="C173" s="10"/>
    </row>
    <row r="174" spans="2:3" s="5" customFormat="1" ht="11.4" x14ac:dyDescent="0.25">
      <c r="B174" s="9"/>
      <c r="C174" s="10"/>
    </row>
    <row r="175" spans="2:3" s="5" customFormat="1" ht="11.4" x14ac:dyDescent="0.25">
      <c r="B175" s="9"/>
      <c r="C175" s="10"/>
    </row>
    <row r="176" spans="2:3" s="5" customFormat="1" ht="11.4" x14ac:dyDescent="0.25">
      <c r="B176" s="9"/>
      <c r="C176" s="10"/>
    </row>
    <row r="177" spans="2:3" s="5" customFormat="1" ht="11.4" x14ac:dyDescent="0.25">
      <c r="B177" s="9"/>
      <c r="C177" s="10"/>
    </row>
    <row r="178" spans="2:3" s="5" customFormat="1" ht="11.4" x14ac:dyDescent="0.25">
      <c r="B178" s="9"/>
      <c r="C178" s="10"/>
    </row>
    <row r="179" spans="2:3" s="5" customFormat="1" ht="11.4" x14ac:dyDescent="0.25">
      <c r="B179" s="9"/>
      <c r="C179" s="10"/>
    </row>
    <row r="180" spans="2:3" s="5" customFormat="1" ht="11.4" x14ac:dyDescent="0.25">
      <c r="B180" s="9"/>
      <c r="C180" s="10"/>
    </row>
    <row r="181" spans="2:3" s="5" customFormat="1" ht="11.4" x14ac:dyDescent="0.25">
      <c r="B181" s="9"/>
      <c r="C181" s="10"/>
    </row>
    <row r="182" spans="2:3" s="5" customFormat="1" ht="11.4" x14ac:dyDescent="0.25">
      <c r="B182" s="9"/>
      <c r="C182" s="10"/>
    </row>
    <row r="183" spans="2:3" s="5" customFormat="1" ht="11.4" x14ac:dyDescent="0.25">
      <c r="B183" s="9"/>
      <c r="C183" s="10"/>
    </row>
    <row r="184" spans="2:3" s="5" customFormat="1" ht="11.4" x14ac:dyDescent="0.25">
      <c r="B184" s="9"/>
      <c r="C184" s="10"/>
    </row>
    <row r="185" spans="2:3" s="5" customFormat="1" ht="11.4" x14ac:dyDescent="0.25">
      <c r="B185" s="9"/>
      <c r="C185" s="10"/>
    </row>
    <row r="186" spans="2:3" s="5" customFormat="1" ht="11.4" x14ac:dyDescent="0.25">
      <c r="B186" s="9"/>
      <c r="C186" s="10"/>
    </row>
    <row r="187" spans="2:3" s="5" customFormat="1" ht="11.4" x14ac:dyDescent="0.25">
      <c r="B187" s="9"/>
      <c r="C187" s="10"/>
    </row>
    <row r="188" spans="2:3" s="5" customFormat="1" ht="11.4" x14ac:dyDescent="0.25">
      <c r="B188" s="9"/>
      <c r="C188" s="10"/>
    </row>
    <row r="189" spans="2:3" s="5" customFormat="1" ht="11.4" x14ac:dyDescent="0.25">
      <c r="B189" s="9"/>
      <c r="C189" s="10"/>
    </row>
    <row r="190" spans="2:3" s="5" customFormat="1" ht="11.4" x14ac:dyDescent="0.25">
      <c r="B190" s="9"/>
      <c r="C190" s="10"/>
    </row>
    <row r="191" spans="2:3" s="5" customFormat="1" ht="11.4" x14ac:dyDescent="0.25">
      <c r="B191" s="9"/>
      <c r="C191" s="10"/>
    </row>
    <row r="192" spans="2:3" s="5" customFormat="1" ht="11.4" x14ac:dyDescent="0.25">
      <c r="B192" s="9"/>
      <c r="C192" s="10"/>
    </row>
    <row r="193" spans="2:3" s="5" customFormat="1" ht="11.4" x14ac:dyDescent="0.25">
      <c r="B193" s="9"/>
      <c r="C193" s="10"/>
    </row>
    <row r="194" spans="2:3" s="5" customFormat="1" ht="11.4" x14ac:dyDescent="0.25">
      <c r="B194" s="9"/>
      <c r="C194" s="10"/>
    </row>
    <row r="195" spans="2:3" s="5" customFormat="1" ht="11.4" x14ac:dyDescent="0.25">
      <c r="B195" s="9"/>
      <c r="C195" s="10"/>
    </row>
    <row r="196" spans="2:3" s="5" customFormat="1" ht="11.4" x14ac:dyDescent="0.25">
      <c r="B196" s="9"/>
      <c r="C196" s="10"/>
    </row>
    <row r="197" spans="2:3" s="5" customFormat="1" ht="11.4" x14ac:dyDescent="0.25">
      <c r="B197" s="9"/>
      <c r="C197" s="10"/>
    </row>
    <row r="198" spans="2:3" s="5" customFormat="1" ht="11.4" x14ac:dyDescent="0.25">
      <c r="B198" s="9"/>
      <c r="C198" s="10"/>
    </row>
    <row r="199" spans="2:3" s="5" customFormat="1" ht="11.4" x14ac:dyDescent="0.25">
      <c r="B199" s="9"/>
      <c r="C199" s="10"/>
    </row>
    <row r="200" spans="2:3" s="5" customFormat="1" ht="11.4" x14ac:dyDescent="0.25">
      <c r="B200" s="9"/>
      <c r="C200" s="10"/>
    </row>
    <row r="201" spans="2:3" s="5" customFormat="1" ht="11.4" x14ac:dyDescent="0.25">
      <c r="B201" s="9"/>
      <c r="C201" s="10"/>
    </row>
    <row r="202" spans="2:3" s="5" customFormat="1" ht="11.4" x14ac:dyDescent="0.25">
      <c r="B202" s="9"/>
      <c r="C202" s="10"/>
    </row>
    <row r="203" spans="2:3" s="5" customFormat="1" ht="11.4" x14ac:dyDescent="0.25">
      <c r="B203" s="9"/>
      <c r="C203" s="10"/>
    </row>
    <row r="204" spans="2:3" s="5" customFormat="1" ht="11.4" x14ac:dyDescent="0.25">
      <c r="B204" s="9"/>
      <c r="C204" s="10"/>
    </row>
    <row r="205" spans="2:3" s="5" customFormat="1" ht="11.4" x14ac:dyDescent="0.25">
      <c r="B205" s="9"/>
      <c r="C205" s="10"/>
    </row>
    <row r="206" spans="2:3" s="5" customFormat="1" ht="11.4" x14ac:dyDescent="0.25">
      <c r="B206" s="9"/>
      <c r="C206" s="10"/>
    </row>
    <row r="207" spans="2:3" s="5" customFormat="1" ht="11.4" x14ac:dyDescent="0.25">
      <c r="B207" s="9"/>
      <c r="C207" s="10"/>
    </row>
    <row r="208" spans="2:3" s="5" customFormat="1" ht="11.4" x14ac:dyDescent="0.25">
      <c r="B208" s="9"/>
      <c r="C208" s="10"/>
    </row>
    <row r="209" spans="2:3" s="5" customFormat="1" ht="11.4" x14ac:dyDescent="0.25">
      <c r="B209" s="9"/>
      <c r="C209" s="10"/>
    </row>
    <row r="210" spans="2:3" s="5" customFormat="1" ht="11.4" x14ac:dyDescent="0.25">
      <c r="B210" s="9"/>
      <c r="C210" s="10"/>
    </row>
    <row r="211" spans="2:3" s="5" customFormat="1" ht="11.4" x14ac:dyDescent="0.25">
      <c r="B211" s="9"/>
      <c r="C211" s="10"/>
    </row>
    <row r="212" spans="2:3" s="5" customFormat="1" ht="11.4" x14ac:dyDescent="0.25">
      <c r="B212" s="9"/>
      <c r="C212" s="10"/>
    </row>
    <row r="213" spans="2:3" s="5" customFormat="1" ht="11.4" x14ac:dyDescent="0.25">
      <c r="B213" s="9"/>
      <c r="C213" s="10"/>
    </row>
    <row r="214" spans="2:3" s="5" customFormat="1" ht="11.4" x14ac:dyDescent="0.25">
      <c r="B214" s="9"/>
      <c r="C214" s="10"/>
    </row>
    <row r="215" spans="2:3" s="5" customFormat="1" ht="11.4" x14ac:dyDescent="0.25">
      <c r="B215" s="9"/>
      <c r="C215" s="10"/>
    </row>
    <row r="216" spans="2:3" s="5" customFormat="1" ht="11.4" x14ac:dyDescent="0.25">
      <c r="B216" s="9"/>
      <c r="C216" s="10"/>
    </row>
    <row r="217" spans="2:3" s="5" customFormat="1" ht="11.4" x14ac:dyDescent="0.25">
      <c r="B217" s="9"/>
      <c r="C217" s="10"/>
    </row>
    <row r="218" spans="2:3" s="5" customFormat="1" ht="11.4" x14ac:dyDescent="0.25">
      <c r="B218" s="9"/>
      <c r="C218" s="10"/>
    </row>
    <row r="219" spans="2:3" s="5" customFormat="1" ht="11.4" x14ac:dyDescent="0.25">
      <c r="B219" s="9"/>
      <c r="C219" s="10"/>
    </row>
    <row r="220" spans="2:3" s="5" customFormat="1" ht="11.4" x14ac:dyDescent="0.25">
      <c r="B220" s="9"/>
      <c r="C220" s="10"/>
    </row>
    <row r="221" spans="2:3" s="5" customFormat="1" ht="11.4" x14ac:dyDescent="0.25">
      <c r="B221" s="9"/>
      <c r="C221" s="10"/>
    </row>
    <row r="222" spans="2:3" s="5" customFormat="1" ht="11.4" x14ac:dyDescent="0.25">
      <c r="B222" s="9"/>
      <c r="C222" s="10"/>
    </row>
    <row r="223" spans="2:3" s="5" customFormat="1" ht="11.4" x14ac:dyDescent="0.25">
      <c r="B223" s="9"/>
      <c r="C223" s="10"/>
    </row>
    <row r="224" spans="2:3" s="5" customFormat="1" ht="11.4" x14ac:dyDescent="0.25">
      <c r="B224" s="9"/>
      <c r="C224" s="10"/>
    </row>
    <row r="225" spans="2:3" s="5" customFormat="1" ht="11.4" x14ac:dyDescent="0.25">
      <c r="B225" s="9"/>
      <c r="C225" s="10"/>
    </row>
    <row r="226" spans="2:3" s="5" customFormat="1" ht="11.4" x14ac:dyDescent="0.25">
      <c r="B226" s="9"/>
      <c r="C226" s="10"/>
    </row>
    <row r="227" spans="2:3" s="5" customFormat="1" ht="11.4" x14ac:dyDescent="0.25">
      <c r="B227" s="9"/>
      <c r="C227" s="10"/>
    </row>
    <row r="228" spans="2:3" s="5" customFormat="1" ht="11.4" x14ac:dyDescent="0.25">
      <c r="B228" s="9"/>
      <c r="C228" s="10"/>
    </row>
    <row r="229" spans="2:3" s="5" customFormat="1" ht="11.4" x14ac:dyDescent="0.25">
      <c r="B229" s="9"/>
      <c r="C229" s="10"/>
    </row>
    <row r="230" spans="2:3" s="5" customFormat="1" ht="11.4" x14ac:dyDescent="0.25">
      <c r="B230" s="9"/>
      <c r="C230" s="10"/>
    </row>
    <row r="231" spans="2:3" s="5" customFormat="1" ht="11.4" x14ac:dyDescent="0.25">
      <c r="B231" s="9"/>
      <c r="C231" s="10"/>
    </row>
    <row r="232" spans="2:3" s="5" customFormat="1" ht="11.4" x14ac:dyDescent="0.25">
      <c r="B232" s="9"/>
      <c r="C232" s="10"/>
    </row>
    <row r="233" spans="2:3" s="5" customFormat="1" ht="11.4" x14ac:dyDescent="0.25">
      <c r="B233" s="9"/>
      <c r="C233" s="10"/>
    </row>
    <row r="234" spans="2:3" s="5" customFormat="1" ht="11.4" x14ac:dyDescent="0.25">
      <c r="B234" s="9"/>
      <c r="C234" s="10"/>
    </row>
    <row r="235" spans="2:3" s="5" customFormat="1" ht="11.4" x14ac:dyDescent="0.25">
      <c r="B235" s="9"/>
      <c r="C235" s="10"/>
    </row>
    <row r="236" spans="2:3" s="5" customFormat="1" ht="11.4" x14ac:dyDescent="0.25">
      <c r="B236" s="9"/>
      <c r="C236" s="10"/>
    </row>
    <row r="237" spans="2:3" s="5" customFormat="1" ht="11.4" x14ac:dyDescent="0.25">
      <c r="B237" s="9"/>
      <c r="C237" s="10"/>
    </row>
    <row r="238" spans="2:3" s="5" customFormat="1" ht="11.4" x14ac:dyDescent="0.25">
      <c r="B238" s="9"/>
      <c r="C238" s="10"/>
    </row>
    <row r="239" spans="2:3" s="5" customFormat="1" ht="11.4" x14ac:dyDescent="0.25">
      <c r="B239" s="9"/>
      <c r="C239" s="10"/>
    </row>
    <row r="240" spans="2:3" s="5" customFormat="1" ht="11.4" x14ac:dyDescent="0.25">
      <c r="B240" s="9"/>
      <c r="C240" s="10"/>
    </row>
    <row r="241" spans="2:3" s="5" customFormat="1" ht="11.4" x14ac:dyDescent="0.25">
      <c r="B241" s="9"/>
      <c r="C241" s="10"/>
    </row>
    <row r="242" spans="2:3" s="5" customFormat="1" ht="11.4" x14ac:dyDescent="0.25">
      <c r="B242" s="9"/>
      <c r="C242" s="10"/>
    </row>
    <row r="243" spans="2:3" s="5" customFormat="1" ht="11.4" x14ac:dyDescent="0.25">
      <c r="B243" s="9"/>
      <c r="C243" s="10"/>
    </row>
    <row r="244" spans="2:3" s="5" customFormat="1" ht="11.4" x14ac:dyDescent="0.25">
      <c r="B244" s="9"/>
      <c r="C244" s="10"/>
    </row>
    <row r="245" spans="2:3" s="5" customFormat="1" ht="11.4" x14ac:dyDescent="0.25">
      <c r="B245" s="9"/>
      <c r="C245" s="10"/>
    </row>
    <row r="246" spans="2:3" s="5" customFormat="1" ht="11.4" x14ac:dyDescent="0.25">
      <c r="B246" s="9"/>
      <c r="C246" s="10"/>
    </row>
    <row r="247" spans="2:3" s="5" customFormat="1" ht="11.4" x14ac:dyDescent="0.25">
      <c r="B247" s="9"/>
      <c r="C247" s="10"/>
    </row>
    <row r="248" spans="2:3" s="5" customFormat="1" ht="11.4" x14ac:dyDescent="0.25">
      <c r="B248" s="9"/>
      <c r="C248" s="10"/>
    </row>
    <row r="249" spans="2:3" s="5" customFormat="1" ht="11.4" x14ac:dyDescent="0.25">
      <c r="B249" s="9"/>
      <c r="C249" s="10"/>
    </row>
    <row r="250" spans="2:3" s="5" customFormat="1" ht="11.4" x14ac:dyDescent="0.25">
      <c r="B250" s="9"/>
      <c r="C250" s="10"/>
    </row>
  </sheetData>
  <sheetProtection algorithmName="SHA-512" hashValue="4L1WFykt6DvIbIq6raqhL6ld7GHITS1XRW4wcvyNM7GIdnn8PNJdCOoZns5ShvvSg6ia2GIApZdIkJ0KZlj4FA==" saltValue="9NKSEu2KnuMnVLxgT6Bpdw==" spinCount="100000" sheet="1" objects="1" scenarios="1"/>
  <mergeCells count="110">
    <mergeCell ref="B128:I128"/>
    <mergeCell ref="C118:J118"/>
    <mergeCell ref="I111:I112"/>
    <mergeCell ref="I113:I114"/>
    <mergeCell ref="I115:I116"/>
    <mergeCell ref="I121:I122"/>
    <mergeCell ref="D125:J125"/>
    <mergeCell ref="E126:F126"/>
    <mergeCell ref="H126:J126"/>
    <mergeCell ref="B123:H123"/>
    <mergeCell ref="B111:H112"/>
    <mergeCell ref="D124:F124"/>
    <mergeCell ref="H124:J124"/>
    <mergeCell ref="C21:J21"/>
    <mergeCell ref="C31:J31"/>
    <mergeCell ref="C47:J47"/>
    <mergeCell ref="C68:J68"/>
    <mergeCell ref="C50:H50"/>
    <mergeCell ref="C51:H51"/>
    <mergeCell ref="C52:H52"/>
    <mergeCell ref="C60:H61"/>
    <mergeCell ref="I24:I25"/>
    <mergeCell ref="C32:H33"/>
    <mergeCell ref="C53:H53"/>
    <mergeCell ref="C54:H54"/>
    <mergeCell ref="C57:H58"/>
    <mergeCell ref="C63:J63"/>
    <mergeCell ref="I32:I33"/>
    <mergeCell ref="B100:H100"/>
    <mergeCell ref="I101:I102"/>
    <mergeCell ref="I103:I104"/>
    <mergeCell ref="B121:H122"/>
    <mergeCell ref="B115:H116"/>
    <mergeCell ref="B120:H120"/>
    <mergeCell ref="B113:H114"/>
    <mergeCell ref="C108:J108"/>
    <mergeCell ref="I105:I106"/>
    <mergeCell ref="B110:H110"/>
    <mergeCell ref="B105:H106"/>
    <mergeCell ref="B101:H102"/>
    <mergeCell ref="B103:H104"/>
    <mergeCell ref="B22:B23"/>
    <mergeCell ref="C27:H27"/>
    <mergeCell ref="C41:H42"/>
    <mergeCell ref="C36:F36"/>
    <mergeCell ref="C28:H29"/>
    <mergeCell ref="B41:B42"/>
    <mergeCell ref="B24:B25"/>
    <mergeCell ref="C35:F35"/>
    <mergeCell ref="C37:F37"/>
    <mergeCell ref="C22:H23"/>
    <mergeCell ref="C24:H25"/>
    <mergeCell ref="B28:B29"/>
    <mergeCell ref="B32:B33"/>
    <mergeCell ref="B15:J15"/>
    <mergeCell ref="C19:H19"/>
    <mergeCell ref="D11:F11"/>
    <mergeCell ref="D12:J12"/>
    <mergeCell ref="H13:J13"/>
    <mergeCell ref="E13:F13"/>
    <mergeCell ref="H11:J11"/>
    <mergeCell ref="C17:J17"/>
    <mergeCell ref="B4:H4"/>
    <mergeCell ref="B7:C7"/>
    <mergeCell ref="B8:C8"/>
    <mergeCell ref="B9:C9"/>
    <mergeCell ref="F9:J9"/>
    <mergeCell ref="D7:J7"/>
    <mergeCell ref="D8:J8"/>
    <mergeCell ref="C93:H94"/>
    <mergeCell ref="C65:H66"/>
    <mergeCell ref="B65:B66"/>
    <mergeCell ref="C69:H70"/>
    <mergeCell ref="B69:B70"/>
    <mergeCell ref="B98:H99"/>
    <mergeCell ref="C74:J74"/>
    <mergeCell ref="C78:J78"/>
    <mergeCell ref="C88:J88"/>
    <mergeCell ref="B89:B90"/>
    <mergeCell ref="C89:H90"/>
    <mergeCell ref="C75:H76"/>
    <mergeCell ref="I75:I76"/>
    <mergeCell ref="I71:I72"/>
    <mergeCell ref="I98:I99"/>
    <mergeCell ref="B91:B92"/>
    <mergeCell ref="C91:H92"/>
    <mergeCell ref="I91:I92"/>
    <mergeCell ref="B93:B94"/>
    <mergeCell ref="C96:J96"/>
    <mergeCell ref="B48:B49"/>
    <mergeCell ref="C38:F38"/>
    <mergeCell ref="C40:H40"/>
    <mergeCell ref="B44:B45"/>
    <mergeCell ref="C44:H45"/>
    <mergeCell ref="C48:H49"/>
    <mergeCell ref="B75:B76"/>
    <mergeCell ref="B85:B86"/>
    <mergeCell ref="B79:B80"/>
    <mergeCell ref="B57:B58"/>
    <mergeCell ref="C55:H56"/>
    <mergeCell ref="B55:B56"/>
    <mergeCell ref="B60:B61"/>
    <mergeCell ref="B71:B72"/>
    <mergeCell ref="C71:H72"/>
    <mergeCell ref="C79:H80"/>
    <mergeCell ref="C81:H82"/>
    <mergeCell ref="B81:B82"/>
    <mergeCell ref="C83:H84"/>
    <mergeCell ref="B83:B84"/>
    <mergeCell ref="C85:H86"/>
  </mergeCells>
  <phoneticPr fontId="3" type="noConversion"/>
  <conditionalFormatting sqref="J128">
    <cfRule type="expression" dxfId="1" priority="1" stopIfTrue="1">
      <formula>($N$128=TRUE)</formula>
    </cfRule>
    <cfRule type="expression" dxfId="0" priority="2" stopIfTrue="1">
      <formula>($N$128=FALSE)</formula>
    </cfRule>
  </conditionalFormatting>
  <pageMargins left="0.78740157480314965" right="0.74803149606299213" top="0.47244094488188981" bottom="0.78740157480314965" header="0.39370078740157483" footer="0.43307086614173229"/>
  <pageSetup paperSize="9" scale="95" fitToHeight="0" orientation="portrait" r:id="rId1"/>
  <headerFooter alignWithMargins="0">
    <oddFooter>&amp;L&amp;8&amp;F / &amp;A / &amp;D, &amp;T&amp;R&amp;8Anforderungen gew. Kälte Verkauf</oddFooter>
  </headerFooter>
  <rowBreaks count="2" manualBreakCount="2">
    <brk id="49" min="1" max="9" man="1"/>
    <brk id="95"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Drop Down 12">
              <controlPr defaultSize="0" print="0" autoLine="0" autoPict="0">
                <anchor moveWithCells="1">
                  <from>
                    <xdr:col>9</xdr:col>
                    <xdr:colOff>0</xdr:colOff>
                    <xdr:row>18</xdr:row>
                    <xdr:rowOff>38100</xdr:rowOff>
                  </from>
                  <to>
                    <xdr:col>10</xdr:col>
                    <xdr:colOff>0</xdr:colOff>
                    <xdr:row>18</xdr:row>
                    <xdr:rowOff>236220</xdr:rowOff>
                  </to>
                </anchor>
              </controlPr>
            </control>
          </mc:Choice>
        </mc:AlternateContent>
        <mc:AlternateContent xmlns:mc="http://schemas.openxmlformats.org/markup-compatibility/2006">
          <mc:Choice Requires="x14">
            <control shapeId="1038" r:id="rId5" name="Drop Down 14">
              <controlPr defaultSize="0" print="0" autoLine="0" autoPict="0">
                <anchor moveWithCells="1">
                  <from>
                    <xdr:col>9</xdr:col>
                    <xdr:colOff>0</xdr:colOff>
                    <xdr:row>21</xdr:row>
                    <xdr:rowOff>45720</xdr:rowOff>
                  </from>
                  <to>
                    <xdr:col>10</xdr:col>
                    <xdr:colOff>0</xdr:colOff>
                    <xdr:row>21</xdr:row>
                    <xdr:rowOff>236220</xdr:rowOff>
                  </to>
                </anchor>
              </controlPr>
            </control>
          </mc:Choice>
        </mc:AlternateContent>
        <mc:AlternateContent xmlns:mc="http://schemas.openxmlformats.org/markup-compatibility/2006">
          <mc:Choice Requires="x14">
            <control shapeId="1039" r:id="rId6" name="Drop Down 15">
              <controlPr defaultSize="0" print="0" autoLine="0" autoPict="0">
                <anchor moveWithCells="1">
                  <from>
                    <xdr:col>9</xdr:col>
                    <xdr:colOff>0</xdr:colOff>
                    <xdr:row>23</xdr:row>
                    <xdr:rowOff>45720</xdr:rowOff>
                  </from>
                  <to>
                    <xdr:col>10</xdr:col>
                    <xdr:colOff>0</xdr:colOff>
                    <xdr:row>23</xdr:row>
                    <xdr:rowOff>236220</xdr:rowOff>
                  </to>
                </anchor>
              </controlPr>
            </control>
          </mc:Choice>
        </mc:AlternateContent>
        <mc:AlternateContent xmlns:mc="http://schemas.openxmlformats.org/markup-compatibility/2006">
          <mc:Choice Requires="x14">
            <control shapeId="1040" r:id="rId7" name="Drop Down 16">
              <controlPr defaultSize="0" print="0" autoLine="0" autoPict="0">
                <anchor moveWithCells="1">
                  <from>
                    <xdr:col>9</xdr:col>
                    <xdr:colOff>0</xdr:colOff>
                    <xdr:row>27</xdr:row>
                    <xdr:rowOff>45720</xdr:rowOff>
                  </from>
                  <to>
                    <xdr:col>10</xdr:col>
                    <xdr:colOff>0</xdr:colOff>
                    <xdr:row>27</xdr:row>
                    <xdr:rowOff>236220</xdr:rowOff>
                  </to>
                </anchor>
              </controlPr>
            </control>
          </mc:Choice>
        </mc:AlternateContent>
        <mc:AlternateContent xmlns:mc="http://schemas.openxmlformats.org/markup-compatibility/2006">
          <mc:Choice Requires="x14">
            <control shapeId="1041" r:id="rId8" name="Drop Down 17">
              <controlPr defaultSize="0" print="0" autoLine="0" autoPict="0">
                <anchor moveWithCells="1">
                  <from>
                    <xdr:col>9</xdr:col>
                    <xdr:colOff>0</xdr:colOff>
                    <xdr:row>31</xdr:row>
                    <xdr:rowOff>38100</xdr:rowOff>
                  </from>
                  <to>
                    <xdr:col>10</xdr:col>
                    <xdr:colOff>0</xdr:colOff>
                    <xdr:row>31</xdr:row>
                    <xdr:rowOff>236220</xdr:rowOff>
                  </to>
                </anchor>
              </controlPr>
            </control>
          </mc:Choice>
        </mc:AlternateContent>
        <mc:AlternateContent xmlns:mc="http://schemas.openxmlformats.org/markup-compatibility/2006">
          <mc:Choice Requires="x14">
            <control shapeId="1042" r:id="rId9" name="Drop Down 18">
              <controlPr defaultSize="0" print="0" autoLine="0" autoPict="0">
                <anchor moveWithCells="1">
                  <from>
                    <xdr:col>9</xdr:col>
                    <xdr:colOff>0</xdr:colOff>
                    <xdr:row>40</xdr:row>
                    <xdr:rowOff>38100</xdr:rowOff>
                  </from>
                  <to>
                    <xdr:col>10</xdr:col>
                    <xdr:colOff>0</xdr:colOff>
                    <xdr:row>40</xdr:row>
                    <xdr:rowOff>236220</xdr:rowOff>
                  </to>
                </anchor>
              </controlPr>
            </control>
          </mc:Choice>
        </mc:AlternateContent>
        <mc:AlternateContent xmlns:mc="http://schemas.openxmlformats.org/markup-compatibility/2006">
          <mc:Choice Requires="x14">
            <control shapeId="1043" r:id="rId10" name="Drop Down 19">
              <controlPr defaultSize="0" print="0" autoLine="0" autoPict="0">
                <anchor moveWithCells="1">
                  <from>
                    <xdr:col>9</xdr:col>
                    <xdr:colOff>0</xdr:colOff>
                    <xdr:row>43</xdr:row>
                    <xdr:rowOff>38100</xdr:rowOff>
                  </from>
                  <to>
                    <xdr:col>10</xdr:col>
                    <xdr:colOff>0</xdr:colOff>
                    <xdr:row>43</xdr:row>
                    <xdr:rowOff>236220</xdr:rowOff>
                  </to>
                </anchor>
              </controlPr>
            </control>
          </mc:Choice>
        </mc:AlternateContent>
        <mc:AlternateContent xmlns:mc="http://schemas.openxmlformats.org/markup-compatibility/2006">
          <mc:Choice Requires="x14">
            <control shapeId="1044" r:id="rId11" name="Drop Down 20">
              <controlPr defaultSize="0" print="0" autoLine="0" autoPict="0">
                <anchor moveWithCells="1">
                  <from>
                    <xdr:col>9</xdr:col>
                    <xdr:colOff>0</xdr:colOff>
                    <xdr:row>47</xdr:row>
                    <xdr:rowOff>38100</xdr:rowOff>
                  </from>
                  <to>
                    <xdr:col>10</xdr:col>
                    <xdr:colOff>0</xdr:colOff>
                    <xdr:row>47</xdr:row>
                    <xdr:rowOff>236220</xdr:rowOff>
                  </to>
                </anchor>
              </controlPr>
            </control>
          </mc:Choice>
        </mc:AlternateContent>
        <mc:AlternateContent xmlns:mc="http://schemas.openxmlformats.org/markup-compatibility/2006">
          <mc:Choice Requires="x14">
            <control shapeId="1045" r:id="rId12" name="Drop Down 21">
              <controlPr defaultSize="0" print="0" autoLine="0" autoPict="0">
                <anchor moveWithCells="1">
                  <from>
                    <xdr:col>9</xdr:col>
                    <xdr:colOff>0</xdr:colOff>
                    <xdr:row>50</xdr:row>
                    <xdr:rowOff>38100</xdr:rowOff>
                  </from>
                  <to>
                    <xdr:col>10</xdr:col>
                    <xdr:colOff>0</xdr:colOff>
                    <xdr:row>50</xdr:row>
                    <xdr:rowOff>236220</xdr:rowOff>
                  </to>
                </anchor>
              </controlPr>
            </control>
          </mc:Choice>
        </mc:AlternateContent>
        <mc:AlternateContent xmlns:mc="http://schemas.openxmlformats.org/markup-compatibility/2006">
          <mc:Choice Requires="x14">
            <control shapeId="1046" r:id="rId13" name="Drop Down 22">
              <controlPr defaultSize="0" print="0" autoLine="0" autoPict="0">
                <anchor moveWithCells="1">
                  <from>
                    <xdr:col>9</xdr:col>
                    <xdr:colOff>0</xdr:colOff>
                    <xdr:row>51</xdr:row>
                    <xdr:rowOff>38100</xdr:rowOff>
                  </from>
                  <to>
                    <xdr:col>10</xdr:col>
                    <xdr:colOff>0</xdr:colOff>
                    <xdr:row>51</xdr:row>
                    <xdr:rowOff>236220</xdr:rowOff>
                  </to>
                </anchor>
              </controlPr>
            </control>
          </mc:Choice>
        </mc:AlternateContent>
        <mc:AlternateContent xmlns:mc="http://schemas.openxmlformats.org/markup-compatibility/2006">
          <mc:Choice Requires="x14">
            <control shapeId="1047" r:id="rId14" name="Drop Down 23">
              <controlPr defaultSize="0" print="0" autoLine="0" autoPict="0">
                <anchor moveWithCells="1">
                  <from>
                    <xdr:col>9</xdr:col>
                    <xdr:colOff>0</xdr:colOff>
                    <xdr:row>53</xdr:row>
                    <xdr:rowOff>38100</xdr:rowOff>
                  </from>
                  <to>
                    <xdr:col>10</xdr:col>
                    <xdr:colOff>0</xdr:colOff>
                    <xdr:row>53</xdr:row>
                    <xdr:rowOff>236220</xdr:rowOff>
                  </to>
                </anchor>
              </controlPr>
            </control>
          </mc:Choice>
        </mc:AlternateContent>
        <mc:AlternateContent xmlns:mc="http://schemas.openxmlformats.org/markup-compatibility/2006">
          <mc:Choice Requires="x14">
            <control shapeId="1048" r:id="rId15" name="Drop Down 24">
              <controlPr defaultSize="0" print="0" autoLine="0" autoPict="0">
                <anchor moveWithCells="1">
                  <from>
                    <xdr:col>9</xdr:col>
                    <xdr:colOff>0</xdr:colOff>
                    <xdr:row>54</xdr:row>
                    <xdr:rowOff>38100</xdr:rowOff>
                  </from>
                  <to>
                    <xdr:col>10</xdr:col>
                    <xdr:colOff>0</xdr:colOff>
                    <xdr:row>54</xdr:row>
                    <xdr:rowOff>236220</xdr:rowOff>
                  </to>
                </anchor>
              </controlPr>
            </control>
          </mc:Choice>
        </mc:AlternateContent>
        <mc:AlternateContent xmlns:mc="http://schemas.openxmlformats.org/markup-compatibility/2006">
          <mc:Choice Requires="x14">
            <control shapeId="1049" r:id="rId16" name="Drop Down 25">
              <controlPr defaultSize="0" print="0" autoLine="0" autoPict="0">
                <anchor moveWithCells="1">
                  <from>
                    <xdr:col>9</xdr:col>
                    <xdr:colOff>0</xdr:colOff>
                    <xdr:row>56</xdr:row>
                    <xdr:rowOff>38100</xdr:rowOff>
                  </from>
                  <to>
                    <xdr:col>10</xdr:col>
                    <xdr:colOff>0</xdr:colOff>
                    <xdr:row>56</xdr:row>
                    <xdr:rowOff>236220</xdr:rowOff>
                  </to>
                </anchor>
              </controlPr>
            </control>
          </mc:Choice>
        </mc:AlternateContent>
        <mc:AlternateContent xmlns:mc="http://schemas.openxmlformats.org/markup-compatibility/2006">
          <mc:Choice Requires="x14">
            <control shapeId="1050" r:id="rId17" name="Drop Down 26">
              <controlPr defaultSize="0" print="0" autoLine="0" autoPict="0">
                <anchor moveWithCells="1">
                  <from>
                    <xdr:col>9</xdr:col>
                    <xdr:colOff>0</xdr:colOff>
                    <xdr:row>59</xdr:row>
                    <xdr:rowOff>38100</xdr:rowOff>
                  </from>
                  <to>
                    <xdr:col>10</xdr:col>
                    <xdr:colOff>0</xdr:colOff>
                    <xdr:row>59</xdr:row>
                    <xdr:rowOff>236220</xdr:rowOff>
                  </to>
                </anchor>
              </controlPr>
            </control>
          </mc:Choice>
        </mc:AlternateContent>
        <mc:AlternateContent xmlns:mc="http://schemas.openxmlformats.org/markup-compatibility/2006">
          <mc:Choice Requires="x14">
            <control shapeId="1051" r:id="rId18" name="Drop Down 27">
              <controlPr defaultSize="0" print="0" autoLine="0" autoPict="0">
                <anchor moveWithCells="1">
                  <from>
                    <xdr:col>9</xdr:col>
                    <xdr:colOff>0</xdr:colOff>
                    <xdr:row>64</xdr:row>
                    <xdr:rowOff>38100</xdr:rowOff>
                  </from>
                  <to>
                    <xdr:col>10</xdr:col>
                    <xdr:colOff>0</xdr:colOff>
                    <xdr:row>64</xdr:row>
                    <xdr:rowOff>236220</xdr:rowOff>
                  </to>
                </anchor>
              </controlPr>
            </control>
          </mc:Choice>
        </mc:AlternateContent>
        <mc:AlternateContent xmlns:mc="http://schemas.openxmlformats.org/markup-compatibility/2006">
          <mc:Choice Requires="x14">
            <control shapeId="1052" r:id="rId19" name="Drop Down 28">
              <controlPr defaultSize="0" print="0" autoLine="0" autoPict="0">
                <anchor moveWithCells="1">
                  <from>
                    <xdr:col>9</xdr:col>
                    <xdr:colOff>0</xdr:colOff>
                    <xdr:row>68</xdr:row>
                    <xdr:rowOff>38100</xdr:rowOff>
                  </from>
                  <to>
                    <xdr:col>10</xdr:col>
                    <xdr:colOff>0</xdr:colOff>
                    <xdr:row>68</xdr:row>
                    <xdr:rowOff>236220</xdr:rowOff>
                  </to>
                </anchor>
              </controlPr>
            </control>
          </mc:Choice>
        </mc:AlternateContent>
        <mc:AlternateContent xmlns:mc="http://schemas.openxmlformats.org/markup-compatibility/2006">
          <mc:Choice Requires="x14">
            <control shapeId="1053" r:id="rId20" name="Drop Down 29">
              <controlPr defaultSize="0" print="0" autoLine="0" autoPict="0">
                <anchor moveWithCells="1">
                  <from>
                    <xdr:col>9</xdr:col>
                    <xdr:colOff>0</xdr:colOff>
                    <xdr:row>70</xdr:row>
                    <xdr:rowOff>38100</xdr:rowOff>
                  </from>
                  <to>
                    <xdr:col>10</xdr:col>
                    <xdr:colOff>0</xdr:colOff>
                    <xdr:row>70</xdr:row>
                    <xdr:rowOff>236220</xdr:rowOff>
                  </to>
                </anchor>
              </controlPr>
            </control>
          </mc:Choice>
        </mc:AlternateContent>
        <mc:AlternateContent xmlns:mc="http://schemas.openxmlformats.org/markup-compatibility/2006">
          <mc:Choice Requires="x14">
            <control shapeId="1054" r:id="rId21" name="Drop Down 30">
              <controlPr defaultSize="0" print="0" autoLine="0" autoPict="0">
                <anchor moveWithCells="1">
                  <from>
                    <xdr:col>9</xdr:col>
                    <xdr:colOff>0</xdr:colOff>
                    <xdr:row>74</xdr:row>
                    <xdr:rowOff>38100</xdr:rowOff>
                  </from>
                  <to>
                    <xdr:col>10</xdr:col>
                    <xdr:colOff>0</xdr:colOff>
                    <xdr:row>74</xdr:row>
                    <xdr:rowOff>236220</xdr:rowOff>
                  </to>
                </anchor>
              </controlPr>
            </control>
          </mc:Choice>
        </mc:AlternateContent>
        <mc:AlternateContent xmlns:mc="http://schemas.openxmlformats.org/markup-compatibility/2006">
          <mc:Choice Requires="x14">
            <control shapeId="1055" r:id="rId22" name="Drop Down 31">
              <controlPr defaultSize="0" print="0" autoLine="0" autoPict="0">
                <anchor moveWithCells="1">
                  <from>
                    <xdr:col>9</xdr:col>
                    <xdr:colOff>0</xdr:colOff>
                    <xdr:row>78</xdr:row>
                    <xdr:rowOff>38100</xdr:rowOff>
                  </from>
                  <to>
                    <xdr:col>10</xdr:col>
                    <xdr:colOff>0</xdr:colOff>
                    <xdr:row>78</xdr:row>
                    <xdr:rowOff>236220</xdr:rowOff>
                  </to>
                </anchor>
              </controlPr>
            </control>
          </mc:Choice>
        </mc:AlternateContent>
        <mc:AlternateContent xmlns:mc="http://schemas.openxmlformats.org/markup-compatibility/2006">
          <mc:Choice Requires="x14">
            <control shapeId="1056" r:id="rId23" name="Drop Down 32">
              <controlPr defaultSize="0" print="0" autoLine="0" autoPict="0">
                <anchor moveWithCells="1">
                  <from>
                    <xdr:col>9</xdr:col>
                    <xdr:colOff>0</xdr:colOff>
                    <xdr:row>80</xdr:row>
                    <xdr:rowOff>38100</xdr:rowOff>
                  </from>
                  <to>
                    <xdr:col>10</xdr:col>
                    <xdr:colOff>0</xdr:colOff>
                    <xdr:row>80</xdr:row>
                    <xdr:rowOff>236220</xdr:rowOff>
                  </to>
                </anchor>
              </controlPr>
            </control>
          </mc:Choice>
        </mc:AlternateContent>
        <mc:AlternateContent xmlns:mc="http://schemas.openxmlformats.org/markup-compatibility/2006">
          <mc:Choice Requires="x14">
            <control shapeId="1057" r:id="rId24" name="Drop Down 33">
              <controlPr defaultSize="0" print="0" autoLine="0" autoPict="0">
                <anchor moveWithCells="1">
                  <from>
                    <xdr:col>9</xdr:col>
                    <xdr:colOff>0</xdr:colOff>
                    <xdr:row>82</xdr:row>
                    <xdr:rowOff>38100</xdr:rowOff>
                  </from>
                  <to>
                    <xdr:col>10</xdr:col>
                    <xdr:colOff>0</xdr:colOff>
                    <xdr:row>82</xdr:row>
                    <xdr:rowOff>236220</xdr:rowOff>
                  </to>
                </anchor>
              </controlPr>
            </control>
          </mc:Choice>
        </mc:AlternateContent>
        <mc:AlternateContent xmlns:mc="http://schemas.openxmlformats.org/markup-compatibility/2006">
          <mc:Choice Requires="x14">
            <control shapeId="1058" r:id="rId25" name="Drop Down 34">
              <controlPr defaultSize="0" print="0" autoLine="0" autoPict="0">
                <anchor moveWithCells="1">
                  <from>
                    <xdr:col>9</xdr:col>
                    <xdr:colOff>0</xdr:colOff>
                    <xdr:row>84</xdr:row>
                    <xdr:rowOff>38100</xdr:rowOff>
                  </from>
                  <to>
                    <xdr:col>10</xdr:col>
                    <xdr:colOff>0</xdr:colOff>
                    <xdr:row>84</xdr:row>
                    <xdr:rowOff>236220</xdr:rowOff>
                  </to>
                </anchor>
              </controlPr>
            </control>
          </mc:Choice>
        </mc:AlternateContent>
        <mc:AlternateContent xmlns:mc="http://schemas.openxmlformats.org/markup-compatibility/2006">
          <mc:Choice Requires="x14">
            <control shapeId="1059" r:id="rId26" name="Drop Down 35">
              <controlPr defaultSize="0" print="0" autoLine="0" autoPict="0">
                <anchor moveWithCells="1">
                  <from>
                    <xdr:col>9</xdr:col>
                    <xdr:colOff>0</xdr:colOff>
                    <xdr:row>88</xdr:row>
                    <xdr:rowOff>38100</xdr:rowOff>
                  </from>
                  <to>
                    <xdr:col>10</xdr:col>
                    <xdr:colOff>0</xdr:colOff>
                    <xdr:row>88</xdr:row>
                    <xdr:rowOff>236220</xdr:rowOff>
                  </to>
                </anchor>
              </controlPr>
            </control>
          </mc:Choice>
        </mc:AlternateContent>
        <mc:AlternateContent xmlns:mc="http://schemas.openxmlformats.org/markup-compatibility/2006">
          <mc:Choice Requires="x14">
            <control shapeId="1060" r:id="rId27" name="Drop Down 36">
              <controlPr defaultSize="0" print="0" autoLine="0" autoPict="0">
                <anchor moveWithCells="1">
                  <from>
                    <xdr:col>9</xdr:col>
                    <xdr:colOff>0</xdr:colOff>
                    <xdr:row>90</xdr:row>
                    <xdr:rowOff>38100</xdr:rowOff>
                  </from>
                  <to>
                    <xdr:col>10</xdr:col>
                    <xdr:colOff>0</xdr:colOff>
                    <xdr:row>90</xdr:row>
                    <xdr:rowOff>236220</xdr:rowOff>
                  </to>
                </anchor>
              </controlPr>
            </control>
          </mc:Choice>
        </mc:AlternateContent>
        <mc:AlternateContent xmlns:mc="http://schemas.openxmlformats.org/markup-compatibility/2006">
          <mc:Choice Requires="x14">
            <control shapeId="1061" r:id="rId28" name="Drop Down 37">
              <controlPr defaultSize="0" print="0" autoLine="0" autoPict="0">
                <anchor moveWithCells="1">
                  <from>
                    <xdr:col>9</xdr:col>
                    <xdr:colOff>0</xdr:colOff>
                    <xdr:row>92</xdr:row>
                    <xdr:rowOff>38100</xdr:rowOff>
                  </from>
                  <to>
                    <xdr:col>10</xdr:col>
                    <xdr:colOff>0</xdr:colOff>
                    <xdr:row>92</xdr:row>
                    <xdr:rowOff>236220</xdr:rowOff>
                  </to>
                </anchor>
              </controlPr>
            </control>
          </mc:Choice>
        </mc:AlternateContent>
        <mc:AlternateContent xmlns:mc="http://schemas.openxmlformats.org/markup-compatibility/2006">
          <mc:Choice Requires="x14">
            <control shapeId="1062" r:id="rId29" name="Drop Down 38">
              <controlPr defaultSize="0" print="0" autoLine="0" autoPict="0">
                <anchor moveWithCells="1">
                  <from>
                    <xdr:col>9</xdr:col>
                    <xdr:colOff>0</xdr:colOff>
                    <xdr:row>97</xdr:row>
                    <xdr:rowOff>45720</xdr:rowOff>
                  </from>
                  <to>
                    <xdr:col>10</xdr:col>
                    <xdr:colOff>0</xdr:colOff>
                    <xdr:row>97</xdr:row>
                    <xdr:rowOff>236220</xdr:rowOff>
                  </to>
                </anchor>
              </controlPr>
            </control>
          </mc:Choice>
        </mc:AlternateContent>
        <mc:AlternateContent xmlns:mc="http://schemas.openxmlformats.org/markup-compatibility/2006">
          <mc:Choice Requires="x14">
            <control shapeId="1063" r:id="rId30" name="Drop Down 39">
              <controlPr defaultSize="0" print="0" autoLine="0" autoPict="0">
                <anchor moveWithCells="1">
                  <from>
                    <xdr:col>9</xdr:col>
                    <xdr:colOff>0</xdr:colOff>
                    <xdr:row>99</xdr:row>
                    <xdr:rowOff>38100</xdr:rowOff>
                  </from>
                  <to>
                    <xdr:col>10</xdr:col>
                    <xdr:colOff>0</xdr:colOff>
                    <xdr:row>99</xdr:row>
                    <xdr:rowOff>236220</xdr:rowOff>
                  </to>
                </anchor>
              </controlPr>
            </control>
          </mc:Choice>
        </mc:AlternateContent>
        <mc:AlternateContent xmlns:mc="http://schemas.openxmlformats.org/markup-compatibility/2006">
          <mc:Choice Requires="x14">
            <control shapeId="1064" r:id="rId31" name="Drop Down 40">
              <controlPr defaultSize="0" print="0" autoLine="0" autoPict="0">
                <anchor moveWithCells="1">
                  <from>
                    <xdr:col>9</xdr:col>
                    <xdr:colOff>0</xdr:colOff>
                    <xdr:row>100</xdr:row>
                    <xdr:rowOff>38100</xdr:rowOff>
                  </from>
                  <to>
                    <xdr:col>10</xdr:col>
                    <xdr:colOff>0</xdr:colOff>
                    <xdr:row>100</xdr:row>
                    <xdr:rowOff>236220</xdr:rowOff>
                  </to>
                </anchor>
              </controlPr>
            </control>
          </mc:Choice>
        </mc:AlternateContent>
        <mc:AlternateContent xmlns:mc="http://schemas.openxmlformats.org/markup-compatibility/2006">
          <mc:Choice Requires="x14">
            <control shapeId="1065" r:id="rId32" name="Drop Down 41">
              <controlPr defaultSize="0" print="0" autoLine="0" autoPict="0">
                <anchor moveWithCells="1">
                  <from>
                    <xdr:col>9</xdr:col>
                    <xdr:colOff>0</xdr:colOff>
                    <xdr:row>102</xdr:row>
                    <xdr:rowOff>38100</xdr:rowOff>
                  </from>
                  <to>
                    <xdr:col>10</xdr:col>
                    <xdr:colOff>0</xdr:colOff>
                    <xdr:row>102</xdr:row>
                    <xdr:rowOff>236220</xdr:rowOff>
                  </to>
                </anchor>
              </controlPr>
            </control>
          </mc:Choice>
        </mc:AlternateContent>
        <mc:AlternateContent xmlns:mc="http://schemas.openxmlformats.org/markup-compatibility/2006">
          <mc:Choice Requires="x14">
            <control shapeId="1066" r:id="rId33" name="Drop Down 42">
              <controlPr defaultSize="0" print="0" autoLine="0" autoPict="0">
                <anchor moveWithCells="1">
                  <from>
                    <xdr:col>9</xdr:col>
                    <xdr:colOff>0</xdr:colOff>
                    <xdr:row>104</xdr:row>
                    <xdr:rowOff>45720</xdr:rowOff>
                  </from>
                  <to>
                    <xdr:col>10</xdr:col>
                    <xdr:colOff>0</xdr:colOff>
                    <xdr:row>104</xdr:row>
                    <xdr:rowOff>236220</xdr:rowOff>
                  </to>
                </anchor>
              </controlPr>
            </control>
          </mc:Choice>
        </mc:AlternateContent>
        <mc:AlternateContent xmlns:mc="http://schemas.openxmlformats.org/markup-compatibility/2006">
          <mc:Choice Requires="x14">
            <control shapeId="1067" r:id="rId34" name="Drop Down 43">
              <controlPr defaultSize="0" print="0" autoLine="0" autoPict="0">
                <anchor moveWithCells="1">
                  <from>
                    <xdr:col>9</xdr:col>
                    <xdr:colOff>0</xdr:colOff>
                    <xdr:row>110</xdr:row>
                    <xdr:rowOff>38100</xdr:rowOff>
                  </from>
                  <to>
                    <xdr:col>10</xdr:col>
                    <xdr:colOff>0</xdr:colOff>
                    <xdr:row>110</xdr:row>
                    <xdr:rowOff>236220</xdr:rowOff>
                  </to>
                </anchor>
              </controlPr>
            </control>
          </mc:Choice>
        </mc:AlternateContent>
        <mc:AlternateContent xmlns:mc="http://schemas.openxmlformats.org/markup-compatibility/2006">
          <mc:Choice Requires="x14">
            <control shapeId="1068" r:id="rId35" name="Drop Down 44">
              <controlPr defaultSize="0" print="0" autoLine="0" autoPict="0">
                <anchor moveWithCells="1">
                  <from>
                    <xdr:col>9</xdr:col>
                    <xdr:colOff>0</xdr:colOff>
                    <xdr:row>112</xdr:row>
                    <xdr:rowOff>38100</xdr:rowOff>
                  </from>
                  <to>
                    <xdr:col>10</xdr:col>
                    <xdr:colOff>0</xdr:colOff>
                    <xdr:row>112</xdr:row>
                    <xdr:rowOff>236220</xdr:rowOff>
                  </to>
                </anchor>
              </controlPr>
            </control>
          </mc:Choice>
        </mc:AlternateContent>
        <mc:AlternateContent xmlns:mc="http://schemas.openxmlformats.org/markup-compatibility/2006">
          <mc:Choice Requires="x14">
            <control shapeId="1069" r:id="rId36" name="Drop Down 45">
              <controlPr defaultSize="0" print="0" autoLine="0" autoPict="0">
                <anchor moveWithCells="1">
                  <from>
                    <xdr:col>9</xdr:col>
                    <xdr:colOff>0</xdr:colOff>
                    <xdr:row>114</xdr:row>
                    <xdr:rowOff>45720</xdr:rowOff>
                  </from>
                  <to>
                    <xdr:col>10</xdr:col>
                    <xdr:colOff>0</xdr:colOff>
                    <xdr:row>114</xdr:row>
                    <xdr:rowOff>236220</xdr:rowOff>
                  </to>
                </anchor>
              </controlPr>
            </control>
          </mc:Choice>
        </mc:AlternateContent>
        <mc:AlternateContent xmlns:mc="http://schemas.openxmlformats.org/markup-compatibility/2006">
          <mc:Choice Requires="x14">
            <control shapeId="1070" r:id="rId37" name="Drop Down 46">
              <controlPr defaultSize="0" print="0" autoLine="0" autoPict="0">
                <anchor moveWithCells="1">
                  <from>
                    <xdr:col>9</xdr:col>
                    <xdr:colOff>0</xdr:colOff>
                    <xdr:row>119</xdr:row>
                    <xdr:rowOff>38100</xdr:rowOff>
                  </from>
                  <to>
                    <xdr:col>10</xdr:col>
                    <xdr:colOff>0</xdr:colOff>
                    <xdr:row>119</xdr:row>
                    <xdr:rowOff>236220</xdr:rowOff>
                  </to>
                </anchor>
              </controlPr>
            </control>
          </mc:Choice>
        </mc:AlternateContent>
        <mc:AlternateContent xmlns:mc="http://schemas.openxmlformats.org/markup-compatibility/2006">
          <mc:Choice Requires="x14">
            <control shapeId="1071" r:id="rId38" name="Drop Down 47">
              <controlPr defaultSize="0" print="0" autoLine="0" autoPict="0">
                <anchor moveWithCells="1">
                  <from>
                    <xdr:col>9</xdr:col>
                    <xdr:colOff>0</xdr:colOff>
                    <xdr:row>120</xdr:row>
                    <xdr:rowOff>30480</xdr:rowOff>
                  </from>
                  <to>
                    <xdr:col>10</xdr:col>
                    <xdr:colOff>0</xdr:colOff>
                    <xdr:row>120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 Daniel</dc:creator>
  <cp:lastModifiedBy>Christian Stünzi</cp:lastModifiedBy>
  <cp:lastPrinted>2007-02-07T13:59:46Z</cp:lastPrinted>
  <dcterms:created xsi:type="dcterms:W3CDTF">1996-10-17T05:27:31Z</dcterms:created>
  <dcterms:modified xsi:type="dcterms:W3CDTF">2015-12-14T09:54:04Z</dcterms:modified>
</cp:coreProperties>
</file>