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6" yWindow="612" windowWidth="13692" windowHeight="9048" activeTab="0"/>
  </bookViews>
  <sheets>
    <sheet name="Calcolo" sheetId="1" r:id="rId1"/>
    <sheet name="Spiegazioni" sheetId="2" r:id="rId2"/>
    <sheet name="Esempio" sheetId="3" r:id="rId3"/>
  </sheets>
  <definedNames/>
  <calcPr fullCalcOnLoad="1"/>
</workbook>
</file>

<file path=xl/comments1.xml><?xml version="1.0" encoding="utf-8"?>
<comments xmlns="http://schemas.openxmlformats.org/spreadsheetml/2006/main">
  <authors>
    <author>Notter Gregor HSLU T&amp;A</author>
  </authors>
  <commentList>
    <comment ref="G15" authorId="0">
      <text>
        <r>
          <rPr>
            <sz val="9"/>
            <rFont val="Tahoma"/>
            <family val="0"/>
          </rPr>
          <t>secondo Istruzioni all'uso / Guida all'uso / oppure Quaderno tecnico SIA 2024 (Valori standard)</t>
        </r>
      </text>
    </comment>
    <comment ref="F15" authorId="0">
      <text>
        <r>
          <rPr>
            <sz val="9"/>
            <rFont val="Tahoma"/>
            <family val="0"/>
          </rPr>
          <t>Secondo scheda tecnica oppure Norma SIA-384/1</t>
        </r>
      </text>
    </comment>
  </commentList>
</comments>
</file>

<file path=xl/comments3.xml><?xml version="1.0" encoding="utf-8"?>
<comments xmlns="http://schemas.openxmlformats.org/spreadsheetml/2006/main">
  <authors>
    <author>Notter Gregor HSLU T&amp;A</author>
  </authors>
  <commentList>
    <comment ref="F15" authorId="0">
      <text>
        <r>
          <rPr>
            <sz val="9"/>
            <rFont val="Tahoma"/>
            <family val="0"/>
          </rPr>
          <t>Secondo scheda tecnica oppure Norma SIA-384/1</t>
        </r>
      </text>
    </comment>
    <comment ref="G15" authorId="0">
      <text>
        <r>
          <rPr>
            <sz val="9"/>
            <rFont val="Tahoma"/>
            <family val="0"/>
          </rPr>
          <t>secondo Istruzioni all'uso / Guida all'uso / oppure Quaderno tecnico SIA 2024 (Valori standard)</t>
        </r>
      </text>
    </comment>
  </commentList>
</comments>
</file>

<file path=xl/sharedStrings.xml><?xml version="1.0" encoding="utf-8"?>
<sst xmlns="http://schemas.openxmlformats.org/spreadsheetml/2006/main" count="154" uniqueCount="79">
  <si>
    <t>[-]</t>
  </si>
  <si>
    <t>[W]</t>
  </si>
  <si>
    <t>[kWh/a)</t>
  </si>
  <si>
    <t>[h/a]</t>
  </si>
  <si>
    <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</si>
  <si>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kWh/a</t>
  </si>
  <si>
    <t>Warmwasser</t>
  </si>
  <si>
    <t>Heizung</t>
  </si>
  <si>
    <t>Lorena Testa</t>
  </si>
  <si>
    <t>Heizung + Warmwasser</t>
  </si>
  <si>
    <t>Grundfoss</t>
  </si>
  <si>
    <t>Viessmann</t>
  </si>
  <si>
    <r>
      <t>MINERGIE-A</t>
    </r>
    <r>
      <rPr>
        <b/>
        <vertAlign val="superscript"/>
        <sz val="16"/>
        <rFont val="Arial"/>
        <family val="2"/>
      </rPr>
      <t>®</t>
    </r>
    <r>
      <rPr>
        <b/>
        <sz val="16"/>
        <rFont val="Arial"/>
        <family val="2"/>
      </rPr>
      <t>- Formulario energia per gli ausiliari</t>
    </r>
  </si>
  <si>
    <t>per formulario di domanda versione 1.0 e successivi</t>
  </si>
  <si>
    <t>Stato Aprile 2014, Versione 2.0</t>
  </si>
  <si>
    <t>Dati di progetto:</t>
  </si>
  <si>
    <r>
      <t>A</t>
    </r>
    <r>
      <rPr>
        <vertAlign val="subscript"/>
        <sz val="10"/>
        <rFont val="Arial"/>
        <family val="2"/>
      </rPr>
      <t>E</t>
    </r>
  </si>
  <si>
    <t>(come inserito nel formulario di domanda)</t>
  </si>
  <si>
    <r>
      <t>(Formulario MINERGIE-A/-P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>)</t>
    </r>
  </si>
  <si>
    <t>Committente:</t>
  </si>
  <si>
    <t>Richiedente:</t>
  </si>
  <si>
    <r>
      <t xml:space="preserve">Fabbisogno elettrico ausiliari </t>
    </r>
    <r>
      <rPr>
        <sz val="10"/>
        <rFont val="Arial"/>
        <family val="2"/>
      </rPr>
      <t>(inserire in E 27):</t>
    </r>
  </si>
  <si>
    <t>Generazione di calore</t>
  </si>
  <si>
    <t>Componenti dell'impianto</t>
  </si>
  <si>
    <t>Generatore</t>
  </si>
  <si>
    <t>Fabbisogno coperto</t>
  </si>
  <si>
    <t xml:space="preserve">Descrizione </t>
  </si>
  <si>
    <t>Fabbricante / marca</t>
  </si>
  <si>
    <t xml:space="preserve">Tipo </t>
  </si>
  <si>
    <t>Potenza</t>
  </si>
  <si>
    <t>Ore di esercizio</t>
  </si>
  <si>
    <t>Fabbisogno di elettricità</t>
  </si>
  <si>
    <t>Fabbisogno, specifico</t>
  </si>
  <si>
    <t>Fonte dei dati inseriti</t>
  </si>
  <si>
    <r>
      <t>[kWh/m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A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*a]</t>
    </r>
  </si>
  <si>
    <r>
      <t xml:space="preserve"> Energia per gli ausiliari da inserire nel formulario di domanda Minergie-A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>, foglio dati</t>
    </r>
  </si>
  <si>
    <t>Calcolo esterno (SIA 384/3, Polysun…)</t>
  </si>
  <si>
    <t>Descrizione</t>
  </si>
  <si>
    <t>Programma</t>
  </si>
  <si>
    <t>I campi contrassegnati in giallo sono obbligatori</t>
  </si>
  <si>
    <t>Inserimento per componenti</t>
  </si>
  <si>
    <t>Colonna A</t>
  </si>
  <si>
    <t>Colonna B</t>
  </si>
  <si>
    <t>Colonna C</t>
  </si>
  <si>
    <t>Colonna D</t>
  </si>
  <si>
    <t>Colonna E</t>
  </si>
  <si>
    <t>Colonna F</t>
  </si>
  <si>
    <t>Colonna G</t>
  </si>
  <si>
    <t>Colonna H</t>
  </si>
  <si>
    <t>Colonna I</t>
  </si>
  <si>
    <t>Colonna J</t>
  </si>
  <si>
    <t>Colonna K</t>
  </si>
  <si>
    <t xml:space="preserve">Sono da indicare i generatori di calore inseriti nel foglio "Produzione" del formulario di domanda. Se sono da inserire piú componenti per le esigenze di un medesimo produttore (per esempio, generazione a pellets: coclea e pompa di circolazione), il generatore deve essere indicato per il primo dei componenti, per i successivi la cella rimane vuota. Sistemi complessivi di distribuzione del calore possono anche essere inseriti sotto "Sistema","distribuzione del calore".  </t>
  </si>
  <si>
    <t>Possono essere scelte 3 categorie: riscaldamento, acqua calda, riscaldamento e acqua calda</t>
  </si>
  <si>
    <t>Breve descrizione, per esempio "Pompa di circolazione…"</t>
  </si>
  <si>
    <t>Potenza in Watt. Definita tramite scheda tecnica, possono essere anche considerati valori standard in base a documentazione SIA (per esempio 380/4, Quaderno Tecnico 2044)</t>
  </si>
  <si>
    <t>Descrizione del produttore</t>
  </si>
  <si>
    <t>Descrizione del tipo</t>
  </si>
  <si>
    <t xml:space="preserve">Numero di ore di esercizio. Dati standard secondo Quaderno Tecnico SIA 2024 o Istruzioni all'uso Minergie P  </t>
  </si>
  <si>
    <t>Il fabbisogno di energia elettrica è calcolato automaticamente considerando le ore di esercizio e potenza inserite</t>
  </si>
  <si>
    <r>
      <t>Il fabbisogno di energia elettrica specifico è calcolato automaticamente considerando il fabbisogno e la A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 xml:space="preserve"> inseriti</t>
    </r>
  </si>
  <si>
    <t>È da dichiarare la fonte del valore di ore di esercizio considerate (per esempio SIA 2024)</t>
  </si>
  <si>
    <t>Spiegazioni per l'inserimento dei dati nel "Formulario energia per gli ausiliari"</t>
  </si>
  <si>
    <t>È da dichiarare la fonte del valore di potenza installata inserito (z.B. techn. Datenblatt oder SIA 380/4, 382/2) o il giustificativo di calcolo quando il sistema viene calcolato (parte inferiore della tabella).</t>
  </si>
  <si>
    <t>Casa di esempio energia per gli ausiliari</t>
  </si>
  <si>
    <t>Oggetto:</t>
  </si>
  <si>
    <t>Hans Munster</t>
  </si>
  <si>
    <t>Solare termico</t>
  </si>
  <si>
    <t>Acqua calda</t>
  </si>
  <si>
    <t>Riscaldamento e acqua calda</t>
  </si>
  <si>
    <t>Caldaia a gas</t>
  </si>
  <si>
    <t>Pompa di circolazione solare</t>
  </si>
  <si>
    <t xml:space="preserve">Pompa di circolazione </t>
  </si>
  <si>
    <t>Alpha 2 25-40</t>
  </si>
  <si>
    <t>Vitodens 200 W</t>
  </si>
  <si>
    <t>Scheda tecnica</t>
  </si>
  <si>
    <t>Istruzioni all'uso ME-P</t>
  </si>
  <si>
    <t>Somma</t>
  </si>
  <si>
    <t>Stato 2015, Versione 2015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</si>
</sst>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7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0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2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3" fillId="0" borderId="18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top"/>
    </xf>
    <xf numFmtId="2" fontId="0" fillId="0" borderId="11" xfId="0" applyNumberFormat="1" applyBorder="1" applyAlignment="1">
      <alignment/>
    </xf>
    <xf numFmtId="1" fontId="3" fillId="0" borderId="17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21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4" borderId="24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5" borderId="21" xfId="0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/>
      <protection locked="0"/>
    </xf>
    <xf numFmtId="0" fontId="0" fillId="35" borderId="23" xfId="0" applyFill="1" applyBorder="1" applyAlignment="1" applyProtection="1">
      <alignment/>
      <protection locked="0"/>
    </xf>
    <xf numFmtId="0" fontId="0" fillId="35" borderId="24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2" fillId="0" borderId="18" xfId="0" applyFont="1" applyBorder="1" applyAlignment="1">
      <alignment/>
    </xf>
    <xf numFmtId="1" fontId="2" fillId="0" borderId="17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0" fillId="33" borderId="21" xfId="0" applyFont="1" applyFill="1" applyBorder="1" applyAlignment="1" applyProtection="1">
      <alignment/>
      <protection locked="0"/>
    </xf>
    <xf numFmtId="0" fontId="0" fillId="33" borderId="25" xfId="0" applyFont="1" applyFill="1" applyBorder="1" applyAlignment="1" applyProtection="1">
      <alignment/>
      <protection locked="0"/>
    </xf>
    <xf numFmtId="0" fontId="0" fillId="33" borderId="21" xfId="0" applyFont="1" applyFill="1" applyBorder="1" applyAlignment="1" applyProtection="1">
      <alignment/>
      <protection locked="0"/>
    </xf>
    <xf numFmtId="0" fontId="0" fillId="34" borderId="22" xfId="0" applyFont="1" applyFill="1" applyBorder="1" applyAlignment="1" applyProtection="1">
      <alignment/>
      <protection locked="0"/>
    </xf>
    <xf numFmtId="0" fontId="0" fillId="33" borderId="25" xfId="0" applyFont="1" applyFill="1" applyBorder="1" applyAlignment="1" applyProtection="1">
      <alignment/>
      <protection locked="0"/>
    </xf>
    <xf numFmtId="0" fontId="0" fillId="33" borderId="27" xfId="0" applyFont="1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31" xfId="0" applyFont="1" applyFill="1" applyBorder="1" applyAlignment="1" applyProtection="1">
      <alignment/>
      <protection locked="0"/>
    </xf>
    <xf numFmtId="0" fontId="0" fillId="33" borderId="32" xfId="0" applyFont="1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35" borderId="32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 horizontal="left"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0" fillId="35" borderId="31" xfId="0" applyFill="1" applyBorder="1" applyAlignment="1" applyProtection="1">
      <alignment/>
      <protection locked="0"/>
    </xf>
    <xf numFmtId="0" fontId="0" fillId="35" borderId="33" xfId="0" applyFill="1" applyBorder="1" applyAlignment="1" applyProtection="1">
      <alignment/>
      <protection locked="0"/>
    </xf>
    <xf numFmtId="0" fontId="0" fillId="35" borderId="34" xfId="0" applyFill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36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2" fillId="33" borderId="22" xfId="0" applyFont="1" applyFill="1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9"/>
  <sheetViews>
    <sheetView tabSelected="1" zoomScalePageLayoutView="0" workbookViewId="0" topLeftCell="B4">
      <selection activeCell="C4" sqref="C4:K4"/>
    </sheetView>
  </sheetViews>
  <sheetFormatPr defaultColWidth="11.421875" defaultRowHeight="12.75"/>
  <cols>
    <col min="1" max="1" width="24.8515625" style="0" customWidth="1"/>
    <col min="2" max="2" width="29.28125" style="0" customWidth="1"/>
    <col min="3" max="4" width="23.28125" style="0" customWidth="1"/>
    <col min="5" max="5" width="14.28125" style="0" customWidth="1"/>
    <col min="6" max="6" width="11.8515625" style="0" customWidth="1"/>
    <col min="7" max="7" width="16.00390625" style="0" customWidth="1"/>
    <col min="8" max="8" width="21.00390625" style="0" customWidth="1"/>
    <col min="9" max="9" width="21.140625" style="0" customWidth="1"/>
    <col min="10" max="10" width="14.140625" style="0" customWidth="1"/>
    <col min="11" max="11" width="16.140625" style="0" customWidth="1"/>
  </cols>
  <sheetData>
    <row r="1" ht="7.5" customHeight="1"/>
    <row r="2" spans="1:9" ht="23.25">
      <c r="A2" s="20" t="s">
        <v>12</v>
      </c>
      <c r="D2" s="84"/>
      <c r="E2" s="84"/>
      <c r="F2" s="84"/>
      <c r="G2" s="84"/>
      <c r="H2" s="72" t="s">
        <v>78</v>
      </c>
      <c r="I2" s="73"/>
    </row>
    <row r="3" ht="8.25" customHeight="1"/>
    <row r="4" spans="1:11" s="3" customFormat="1" ht="12.75">
      <c r="A4" s="4" t="s">
        <v>15</v>
      </c>
      <c r="B4" s="14" t="s">
        <v>65</v>
      </c>
      <c r="C4" s="74"/>
      <c r="D4" s="75"/>
      <c r="E4" s="76"/>
      <c r="F4" s="76"/>
      <c r="G4" s="76"/>
      <c r="H4" s="76"/>
      <c r="I4" s="76"/>
      <c r="J4" s="76"/>
      <c r="K4" s="77"/>
    </row>
    <row r="5" spans="1:7" s="3" customFormat="1" ht="15.75">
      <c r="A5" s="4"/>
      <c r="C5" s="65" t="s">
        <v>16</v>
      </c>
      <c r="D5" s="9"/>
      <c r="E5" s="51"/>
      <c r="F5" s="9" t="s">
        <v>4</v>
      </c>
      <c r="G5" s="14" t="s">
        <v>17</v>
      </c>
    </row>
    <row r="6" spans="1:11" s="3" customFormat="1" ht="14.25">
      <c r="A6" s="14" t="s">
        <v>18</v>
      </c>
      <c r="B6" s="3" t="s">
        <v>19</v>
      </c>
      <c r="C6" s="74"/>
      <c r="D6" s="75"/>
      <c r="E6" s="78"/>
      <c r="F6" s="78"/>
      <c r="G6" s="78"/>
      <c r="H6" s="78"/>
      <c r="I6" s="78"/>
      <c r="J6" s="78"/>
      <c r="K6" s="79"/>
    </row>
    <row r="7" spans="1:11" s="3" customFormat="1" ht="12.75">
      <c r="A7" s="4"/>
      <c r="B7" s="3" t="s">
        <v>20</v>
      </c>
      <c r="C7" s="74"/>
      <c r="D7" s="75"/>
      <c r="E7" s="78"/>
      <c r="F7" s="78"/>
      <c r="G7" s="78"/>
      <c r="H7" s="78"/>
      <c r="I7" s="78"/>
      <c r="J7" s="78"/>
      <c r="K7" s="79"/>
    </row>
    <row r="8" spans="1:6" s="3" customFormat="1" ht="7.5" customHeight="1" thickBot="1">
      <c r="A8" s="4"/>
      <c r="C8" s="9"/>
      <c r="D8" s="9"/>
      <c r="E8" s="9"/>
      <c r="F8" s="9"/>
    </row>
    <row r="9" spans="1:6" s="3" customFormat="1" ht="14.25">
      <c r="A9" s="18" t="s">
        <v>35</v>
      </c>
      <c r="B9" s="5"/>
      <c r="C9" s="11"/>
      <c r="D9" s="11"/>
      <c r="E9" s="15"/>
      <c r="F9" s="9"/>
    </row>
    <row r="10" spans="1:6" s="3" customFormat="1" ht="7.5" customHeight="1" thickBot="1">
      <c r="A10" s="8"/>
      <c r="C10" s="9"/>
      <c r="D10" s="9"/>
      <c r="E10" s="17"/>
      <c r="F10" s="9"/>
    </row>
    <row r="11" spans="1:6" s="3" customFormat="1" ht="18.75" thickBot="1">
      <c r="A11" s="21" t="s">
        <v>21</v>
      </c>
      <c r="B11" s="22"/>
      <c r="C11" s="29">
        <f>ROUND(SUM(H17:H35)+SUM(H41:H44),1)</f>
        <v>0</v>
      </c>
      <c r="D11" s="29"/>
      <c r="E11" s="23" t="s">
        <v>5</v>
      </c>
      <c r="F11" s="9"/>
    </row>
    <row r="12" spans="1:6" s="3" customFormat="1" ht="7.5" customHeight="1" thickBot="1">
      <c r="A12" s="12"/>
      <c r="B12" s="10"/>
      <c r="C12" s="13"/>
      <c r="D12" s="13"/>
      <c r="E12" s="19"/>
      <c r="F12" s="9"/>
    </row>
    <row r="13" spans="1:11" s="3" customFormat="1" ht="12.75">
      <c r="A13" s="80" t="s">
        <v>22</v>
      </c>
      <c r="B13" s="81"/>
      <c r="C13" s="80" t="s">
        <v>23</v>
      </c>
      <c r="D13" s="82"/>
      <c r="E13" s="82"/>
      <c r="F13" s="82"/>
      <c r="G13" s="82"/>
      <c r="H13" s="82"/>
      <c r="I13" s="83"/>
      <c r="J13" s="80" t="s">
        <v>33</v>
      </c>
      <c r="K13" s="81"/>
    </row>
    <row r="14" spans="1:11" s="3" customFormat="1" ht="7.5" customHeight="1">
      <c r="A14" s="85"/>
      <c r="B14" s="86"/>
      <c r="C14" s="85"/>
      <c r="D14" s="87"/>
      <c r="E14" s="88"/>
      <c r="F14" s="88"/>
      <c r="G14" s="88"/>
      <c r="H14" s="88"/>
      <c r="I14" s="86"/>
      <c r="J14" s="85"/>
      <c r="K14" s="89"/>
    </row>
    <row r="15" spans="1:11" s="3" customFormat="1" ht="12.75">
      <c r="A15" s="7" t="s">
        <v>24</v>
      </c>
      <c r="B15" s="66" t="s">
        <v>25</v>
      </c>
      <c r="C15" s="67" t="s">
        <v>26</v>
      </c>
      <c r="D15" s="63" t="s">
        <v>27</v>
      </c>
      <c r="E15" s="3" t="s">
        <v>28</v>
      </c>
      <c r="F15" s="14" t="s">
        <v>29</v>
      </c>
      <c r="G15" s="14" t="s">
        <v>30</v>
      </c>
      <c r="H15" s="14" t="s">
        <v>31</v>
      </c>
      <c r="I15" s="6" t="s">
        <v>32</v>
      </c>
      <c r="J15" s="32" t="s">
        <v>29</v>
      </c>
      <c r="K15" s="33" t="s">
        <v>30</v>
      </c>
    </row>
    <row r="16" spans="1:11" s="3" customFormat="1" ht="15.75">
      <c r="A16" s="7" t="s">
        <v>0</v>
      </c>
      <c r="B16" s="6" t="s">
        <v>0</v>
      </c>
      <c r="C16" s="7" t="s">
        <v>0</v>
      </c>
      <c r="D16" s="3" t="s">
        <v>0</v>
      </c>
      <c r="E16" s="3" t="s">
        <v>0</v>
      </c>
      <c r="F16" s="3" t="s">
        <v>1</v>
      </c>
      <c r="G16" s="3" t="s">
        <v>3</v>
      </c>
      <c r="H16" s="3" t="s">
        <v>2</v>
      </c>
      <c r="I16" s="66" t="s">
        <v>34</v>
      </c>
      <c r="J16" s="16"/>
      <c r="K16" s="17"/>
    </row>
    <row r="17" spans="1:11" s="3" customFormat="1" ht="12.75">
      <c r="A17" s="55"/>
      <c r="B17" s="56"/>
      <c r="C17" s="57"/>
      <c r="D17" s="60"/>
      <c r="E17" s="58"/>
      <c r="F17" s="37"/>
      <c r="G17" s="38"/>
      <c r="H17" s="68">
        <f aca="true" t="shared" si="0" ref="H17:H35">F17*G17/1000</f>
        <v>0</v>
      </c>
      <c r="I17" s="28" t="e">
        <f>H17/$E$5</f>
        <v>#DIV/0!</v>
      </c>
      <c r="J17" s="57"/>
      <c r="K17" s="59"/>
    </row>
    <row r="18" spans="1:11" s="3" customFormat="1" ht="12.75">
      <c r="A18" s="34"/>
      <c r="B18" s="56"/>
      <c r="C18" s="57"/>
      <c r="D18" s="60"/>
      <c r="E18" s="58"/>
      <c r="F18" s="37"/>
      <c r="G18" s="38"/>
      <c r="H18" s="68">
        <f t="shared" si="0"/>
        <v>0</v>
      </c>
      <c r="I18" s="6" t="e">
        <f aca="true" t="shared" si="1" ref="I18:I35">H18/$E$5</f>
        <v>#DIV/0!</v>
      </c>
      <c r="J18" s="35"/>
      <c r="K18" s="43"/>
    </row>
    <row r="19" spans="1:11" s="3" customFormat="1" ht="12.75" customHeight="1">
      <c r="A19" s="55"/>
      <c r="B19" s="56"/>
      <c r="C19" s="57"/>
      <c r="D19" s="60"/>
      <c r="E19" s="58"/>
      <c r="F19" s="37"/>
      <c r="G19" s="38"/>
      <c r="H19" s="68">
        <f t="shared" si="0"/>
        <v>0</v>
      </c>
      <c r="I19" s="6" t="e">
        <f t="shared" si="1"/>
        <v>#DIV/0!</v>
      </c>
      <c r="J19" s="57"/>
      <c r="K19" s="59"/>
    </row>
    <row r="20" spans="1:11" s="3" customFormat="1" ht="12.75">
      <c r="A20" s="34"/>
      <c r="B20" s="56"/>
      <c r="C20" s="35"/>
      <c r="D20" s="50"/>
      <c r="E20" s="36"/>
      <c r="F20" s="37"/>
      <c r="G20" s="38"/>
      <c r="H20" s="68">
        <f t="shared" si="0"/>
        <v>0</v>
      </c>
      <c r="I20" s="6" t="e">
        <f t="shared" si="1"/>
        <v>#DIV/0!</v>
      </c>
      <c r="J20" s="35"/>
      <c r="K20" s="43"/>
    </row>
    <row r="21" spans="1:11" ht="12.75">
      <c r="A21" s="55"/>
      <c r="B21" s="56"/>
      <c r="C21" s="57"/>
      <c r="D21" s="60"/>
      <c r="E21" s="58"/>
      <c r="F21" s="37"/>
      <c r="G21" s="38"/>
      <c r="H21" s="68">
        <f t="shared" si="0"/>
        <v>0</v>
      </c>
      <c r="I21" s="6" t="e">
        <f t="shared" si="1"/>
        <v>#DIV/0!</v>
      </c>
      <c r="J21" s="57"/>
      <c r="K21" s="59"/>
    </row>
    <row r="22" spans="1:11" ht="12.75">
      <c r="A22" s="34"/>
      <c r="B22" s="56"/>
      <c r="C22" s="34"/>
      <c r="D22" s="61"/>
      <c r="E22" s="39"/>
      <c r="F22" s="38"/>
      <c r="G22" s="38"/>
      <c r="H22" s="68">
        <f t="shared" si="0"/>
        <v>0</v>
      </c>
      <c r="I22" s="6" t="e">
        <f t="shared" si="1"/>
        <v>#DIV/0!</v>
      </c>
      <c r="J22" s="35"/>
      <c r="K22" s="43"/>
    </row>
    <row r="23" spans="1:11" ht="12.75">
      <c r="A23" s="34"/>
      <c r="B23" s="56"/>
      <c r="C23" s="34"/>
      <c r="D23" s="61"/>
      <c r="E23" s="39"/>
      <c r="F23" s="38"/>
      <c r="G23" s="38"/>
      <c r="H23" s="68">
        <f t="shared" si="0"/>
        <v>0</v>
      </c>
      <c r="I23" s="6" t="e">
        <f t="shared" si="1"/>
        <v>#DIV/0!</v>
      </c>
      <c r="J23" s="35"/>
      <c r="K23" s="43"/>
    </row>
    <row r="24" spans="1:11" ht="12.75">
      <c r="A24" s="34"/>
      <c r="B24" s="56"/>
      <c r="C24" s="34"/>
      <c r="D24" s="61"/>
      <c r="E24" s="39"/>
      <c r="F24" s="38"/>
      <c r="G24" s="38"/>
      <c r="H24" s="68">
        <f t="shared" si="0"/>
        <v>0</v>
      </c>
      <c r="I24" s="6" t="e">
        <f t="shared" si="1"/>
        <v>#DIV/0!</v>
      </c>
      <c r="J24" s="35"/>
      <c r="K24" s="43"/>
    </row>
    <row r="25" spans="1:11" ht="12.75">
      <c r="A25" s="34"/>
      <c r="B25" s="56"/>
      <c r="C25" s="34"/>
      <c r="D25" s="61"/>
      <c r="E25" s="39"/>
      <c r="F25" s="38"/>
      <c r="G25" s="38"/>
      <c r="H25" s="68">
        <f t="shared" si="0"/>
        <v>0</v>
      </c>
      <c r="I25" s="6" t="e">
        <f t="shared" si="1"/>
        <v>#DIV/0!</v>
      </c>
      <c r="J25" s="35"/>
      <c r="K25" s="43"/>
    </row>
    <row r="26" spans="1:11" ht="12.75">
      <c r="A26" s="34"/>
      <c r="B26" s="56"/>
      <c r="C26" s="34"/>
      <c r="D26" s="61"/>
      <c r="E26" s="39"/>
      <c r="F26" s="38"/>
      <c r="G26" s="38"/>
      <c r="H26" s="68">
        <f t="shared" si="0"/>
        <v>0</v>
      </c>
      <c r="I26" s="6" t="e">
        <f t="shared" si="1"/>
        <v>#DIV/0!</v>
      </c>
      <c r="J26" s="35"/>
      <c r="K26" s="43"/>
    </row>
    <row r="27" spans="1:11" ht="12.75">
      <c r="A27" s="34"/>
      <c r="B27" s="56"/>
      <c r="C27" s="34"/>
      <c r="D27" s="61"/>
      <c r="E27" s="39"/>
      <c r="F27" s="38"/>
      <c r="G27" s="38"/>
      <c r="H27" s="68">
        <f t="shared" si="0"/>
        <v>0</v>
      </c>
      <c r="I27" s="6" t="e">
        <f t="shared" si="1"/>
        <v>#DIV/0!</v>
      </c>
      <c r="J27" s="35"/>
      <c r="K27" s="43"/>
    </row>
    <row r="28" spans="1:11" ht="12.75">
      <c r="A28" s="34"/>
      <c r="B28" s="56"/>
      <c r="C28" s="34"/>
      <c r="D28" s="61"/>
      <c r="E28" s="39"/>
      <c r="F28" s="38"/>
      <c r="G28" s="38"/>
      <c r="H28" s="68">
        <f t="shared" si="0"/>
        <v>0</v>
      </c>
      <c r="I28" s="6" t="e">
        <f t="shared" si="1"/>
        <v>#DIV/0!</v>
      </c>
      <c r="J28" s="35"/>
      <c r="K28" s="43"/>
    </row>
    <row r="29" spans="1:11" ht="12.75">
      <c r="A29" s="34"/>
      <c r="B29" s="56"/>
      <c r="C29" s="34"/>
      <c r="D29" s="61"/>
      <c r="E29" s="39"/>
      <c r="F29" s="38"/>
      <c r="G29" s="38"/>
      <c r="H29" s="68">
        <f t="shared" si="0"/>
        <v>0</v>
      </c>
      <c r="I29" s="6" t="e">
        <f t="shared" si="1"/>
        <v>#DIV/0!</v>
      </c>
      <c r="J29" s="35"/>
      <c r="K29" s="43"/>
    </row>
    <row r="30" spans="1:11" ht="12.75">
      <c r="A30" s="34"/>
      <c r="B30" s="56"/>
      <c r="C30" s="34"/>
      <c r="D30" s="61"/>
      <c r="E30" s="39"/>
      <c r="F30" s="38"/>
      <c r="G30" s="38"/>
      <c r="H30" s="68">
        <f t="shared" si="0"/>
        <v>0</v>
      </c>
      <c r="I30" s="6" t="e">
        <f t="shared" si="1"/>
        <v>#DIV/0!</v>
      </c>
      <c r="J30" s="35"/>
      <c r="K30" s="43"/>
    </row>
    <row r="31" spans="1:11" ht="12.75">
      <c r="A31" s="34"/>
      <c r="B31" s="56"/>
      <c r="C31" s="34"/>
      <c r="D31" s="61"/>
      <c r="E31" s="39"/>
      <c r="F31" s="38"/>
      <c r="G31" s="38"/>
      <c r="H31" s="68">
        <f t="shared" si="0"/>
        <v>0</v>
      </c>
      <c r="I31" s="6" t="e">
        <f t="shared" si="1"/>
        <v>#DIV/0!</v>
      </c>
      <c r="J31" s="35"/>
      <c r="K31" s="43"/>
    </row>
    <row r="32" spans="1:11" ht="12.75">
      <c r="A32" s="34"/>
      <c r="B32" s="56"/>
      <c r="C32" s="34"/>
      <c r="D32" s="61"/>
      <c r="E32" s="39"/>
      <c r="F32" s="38"/>
      <c r="G32" s="38"/>
      <c r="H32" s="68">
        <f t="shared" si="0"/>
        <v>0</v>
      </c>
      <c r="I32" s="6" t="e">
        <f t="shared" si="1"/>
        <v>#DIV/0!</v>
      </c>
      <c r="J32" s="35"/>
      <c r="K32" s="43"/>
    </row>
    <row r="33" spans="1:11" ht="12.75">
      <c r="A33" s="34"/>
      <c r="B33" s="56"/>
      <c r="C33" s="34"/>
      <c r="D33" s="61"/>
      <c r="E33" s="39"/>
      <c r="F33" s="38"/>
      <c r="G33" s="38"/>
      <c r="H33" s="68">
        <f t="shared" si="0"/>
        <v>0</v>
      </c>
      <c r="I33" s="6" t="e">
        <f t="shared" si="1"/>
        <v>#DIV/0!</v>
      </c>
      <c r="J33" s="35"/>
      <c r="K33" s="43"/>
    </row>
    <row r="34" spans="1:11" ht="12.75">
      <c r="A34" s="34"/>
      <c r="B34" s="56"/>
      <c r="C34" s="34"/>
      <c r="D34" s="61"/>
      <c r="E34" s="39"/>
      <c r="F34" s="38"/>
      <c r="G34" s="38"/>
      <c r="H34" s="68">
        <f t="shared" si="0"/>
        <v>0</v>
      </c>
      <c r="I34" s="6" t="e">
        <f t="shared" si="1"/>
        <v>#DIV/0!</v>
      </c>
      <c r="J34" s="35"/>
      <c r="K34" s="43"/>
    </row>
    <row r="35" spans="1:11" ht="13.5" thickBot="1">
      <c r="A35" s="40"/>
      <c r="B35" s="56"/>
      <c r="C35" s="40"/>
      <c r="D35" s="62"/>
      <c r="E35" s="41"/>
      <c r="F35" s="42"/>
      <c r="G35" s="42"/>
      <c r="H35" s="69">
        <f t="shared" si="0"/>
        <v>0</v>
      </c>
      <c r="I35" s="30" t="e">
        <f t="shared" si="1"/>
        <v>#DIV/0!</v>
      </c>
      <c r="J35" s="44"/>
      <c r="K35" s="45"/>
    </row>
    <row r="36" spans="1:11" ht="7.5" customHeight="1" thickBot="1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7"/>
    </row>
    <row r="37" spans="1:11" ht="12" customHeight="1">
      <c r="A37" s="80" t="s">
        <v>22</v>
      </c>
      <c r="B37" s="81"/>
      <c r="C37" s="80" t="s">
        <v>36</v>
      </c>
      <c r="D37" s="82"/>
      <c r="E37" s="82"/>
      <c r="F37" s="82"/>
      <c r="G37" s="82"/>
      <c r="H37" s="82"/>
      <c r="I37" s="83"/>
      <c r="J37" s="80" t="s">
        <v>33</v>
      </c>
      <c r="K37" s="81"/>
    </row>
    <row r="38" spans="1:11" ht="7.5" customHeight="1">
      <c r="A38" s="85"/>
      <c r="B38" s="86"/>
      <c r="C38" s="85"/>
      <c r="D38" s="87"/>
      <c r="E38" s="88"/>
      <c r="F38" s="88"/>
      <c r="G38" s="88"/>
      <c r="H38" s="88"/>
      <c r="I38" s="86"/>
      <c r="J38" s="85"/>
      <c r="K38" s="89"/>
    </row>
    <row r="39" spans="1:11" ht="12" customHeight="1">
      <c r="A39" s="7" t="s">
        <v>24</v>
      </c>
      <c r="B39" s="66" t="s">
        <v>25</v>
      </c>
      <c r="C39" s="67" t="s">
        <v>37</v>
      </c>
      <c r="D39" s="3"/>
      <c r="E39" s="3"/>
      <c r="F39" s="3"/>
      <c r="G39" s="3"/>
      <c r="H39" s="14" t="s">
        <v>31</v>
      </c>
      <c r="I39" s="6" t="s">
        <v>32</v>
      </c>
      <c r="J39" s="32" t="s">
        <v>38</v>
      </c>
      <c r="K39" s="33"/>
    </row>
    <row r="40" spans="1:11" ht="12" customHeight="1">
      <c r="A40" s="7" t="s">
        <v>0</v>
      </c>
      <c r="B40" s="6" t="s">
        <v>0</v>
      </c>
      <c r="C40" s="7" t="s">
        <v>0</v>
      </c>
      <c r="D40" s="3"/>
      <c r="E40" s="3"/>
      <c r="F40" s="3"/>
      <c r="G40" s="3"/>
      <c r="H40" s="3" t="s">
        <v>2</v>
      </c>
      <c r="I40" s="66" t="s">
        <v>34</v>
      </c>
      <c r="J40" s="16"/>
      <c r="K40" s="17"/>
    </row>
    <row r="41" spans="1:11" ht="12" customHeight="1">
      <c r="A41" s="46"/>
      <c r="B41" s="47"/>
      <c r="C41" s="90"/>
      <c r="D41" s="78"/>
      <c r="E41" s="76"/>
      <c r="F41" s="76"/>
      <c r="G41" s="77"/>
      <c r="H41" s="47"/>
      <c r="I41" s="6" t="e">
        <f>H41/$E$5</f>
        <v>#DIV/0!</v>
      </c>
      <c r="J41" s="90"/>
      <c r="K41" s="98"/>
    </row>
    <row r="42" spans="1:11" ht="12" customHeight="1">
      <c r="A42" s="46"/>
      <c r="B42" s="47"/>
      <c r="C42" s="90"/>
      <c r="D42" s="78"/>
      <c r="E42" s="76"/>
      <c r="F42" s="76"/>
      <c r="G42" s="77"/>
      <c r="H42" s="47"/>
      <c r="I42" s="6" t="e">
        <f>H42/$E$5</f>
        <v>#DIV/0!</v>
      </c>
      <c r="J42" s="90"/>
      <c r="K42" s="98"/>
    </row>
    <row r="43" spans="1:11" ht="12" customHeight="1">
      <c r="A43" s="46"/>
      <c r="B43" s="47"/>
      <c r="C43" s="90"/>
      <c r="D43" s="78"/>
      <c r="E43" s="76"/>
      <c r="F43" s="76"/>
      <c r="G43" s="77"/>
      <c r="H43" s="47"/>
      <c r="I43" s="6" t="e">
        <f>H43/$E$5</f>
        <v>#DIV/0!</v>
      </c>
      <c r="J43" s="90"/>
      <c r="K43" s="98"/>
    </row>
    <row r="44" spans="1:11" ht="13.5" thickBot="1">
      <c r="A44" s="48"/>
      <c r="B44" s="49"/>
      <c r="C44" s="91"/>
      <c r="D44" s="92"/>
      <c r="E44" s="93"/>
      <c r="F44" s="93"/>
      <c r="G44" s="94"/>
      <c r="H44" s="49"/>
      <c r="I44" s="64" t="e">
        <f>H44/$E$5</f>
        <v>#DIV/0!</v>
      </c>
      <c r="J44" s="91"/>
      <c r="K44" s="99"/>
    </row>
    <row r="45" ht="13.5" thickBot="1">
      <c r="A45" s="3"/>
    </row>
    <row r="46" spans="3:13" ht="13.5" thickBot="1">
      <c r="C46" s="3"/>
      <c r="D46" s="3"/>
      <c r="E46" s="3"/>
      <c r="F46" s="3"/>
      <c r="G46" s="52" t="s">
        <v>77</v>
      </c>
      <c r="H46" s="53">
        <f>SUM(H17:H35)+SUM(H41:H44)</f>
        <v>0</v>
      </c>
      <c r="I46" s="54" t="e">
        <f>SUM(I17:I35)+SUM(I41:I44)</f>
        <v>#DIV/0!</v>
      </c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ht="12.75">
      <c r="M49" s="3"/>
    </row>
  </sheetData>
  <sheetProtection password="DC11" sheet="1" selectLockedCells="1"/>
  <mergeCells count="26">
    <mergeCell ref="C41:G41"/>
    <mergeCell ref="C42:G42"/>
    <mergeCell ref="C43:G43"/>
    <mergeCell ref="C44:G44"/>
    <mergeCell ref="A36:K36"/>
    <mergeCell ref="J41:K41"/>
    <mergeCell ref="J42:K42"/>
    <mergeCell ref="J43:K43"/>
    <mergeCell ref="J44:K44"/>
    <mergeCell ref="A37:B37"/>
    <mergeCell ref="C37:I37"/>
    <mergeCell ref="J37:K37"/>
    <mergeCell ref="A38:B38"/>
    <mergeCell ref="C38:I38"/>
    <mergeCell ref="J38:K38"/>
    <mergeCell ref="A14:B14"/>
    <mergeCell ref="C14:I14"/>
    <mergeCell ref="J14:K14"/>
    <mergeCell ref="H2:I2"/>
    <mergeCell ref="C4:K4"/>
    <mergeCell ref="C6:K6"/>
    <mergeCell ref="C7:K7"/>
    <mergeCell ref="A13:B13"/>
    <mergeCell ref="C13:I13"/>
    <mergeCell ref="J13:K13"/>
    <mergeCell ref="D2:G2"/>
  </mergeCells>
  <printOptions/>
  <pageMargins left="0.787401575" right="0.787401575" top="0.984251969" bottom="0.984251969" header="0.5" footer="0.5"/>
  <pageSetup fitToHeight="1" fitToWidth="1" horizontalDpi="600" verticalDpi="600" orientation="landscape" paperSize="9" scale="61" r:id="rId3"/>
  <headerFooter alignWithMargins="0">
    <oddHeader xml:space="preserve">&amp;L&amp;8 &amp;C&amp;8 &amp;R&amp;8 </oddHeader>
    <oddFooter xml:space="preserve">&amp;L&amp;8 &amp;C&amp;8 &amp;R&amp;8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0"/>
  <sheetViews>
    <sheetView zoomScalePageLayoutView="0" workbookViewId="0" topLeftCell="A1">
      <selection activeCell="B38" sqref="B38"/>
    </sheetView>
  </sheetViews>
  <sheetFormatPr defaultColWidth="11.421875" defaultRowHeight="12.75"/>
  <cols>
    <col min="1" max="1" width="13.140625" style="1" customWidth="1"/>
    <col min="2" max="2" width="102.8515625" style="24" customWidth="1"/>
  </cols>
  <sheetData>
    <row r="2" ht="21">
      <c r="A2" s="20" t="s">
        <v>62</v>
      </c>
    </row>
    <row r="4" spans="1:2" ht="12.75">
      <c r="A4" s="100" t="s">
        <v>39</v>
      </c>
      <c r="B4" s="101"/>
    </row>
    <row r="6" ht="17.25">
      <c r="A6" s="2" t="s">
        <v>40</v>
      </c>
    </row>
    <row r="9" spans="1:2" ht="52.5">
      <c r="A9" s="25" t="s">
        <v>41</v>
      </c>
      <c r="B9" s="26" t="s">
        <v>52</v>
      </c>
    </row>
    <row r="10" spans="1:2" ht="12.75">
      <c r="A10" s="25" t="s">
        <v>42</v>
      </c>
      <c r="B10" s="24" t="s">
        <v>53</v>
      </c>
    </row>
    <row r="11" spans="1:2" ht="12.75">
      <c r="A11" s="25" t="s">
        <v>43</v>
      </c>
      <c r="B11" s="24" t="s">
        <v>54</v>
      </c>
    </row>
    <row r="12" spans="1:2" ht="12.75">
      <c r="A12" s="25" t="s">
        <v>44</v>
      </c>
      <c r="B12" s="26" t="s">
        <v>56</v>
      </c>
    </row>
    <row r="13" spans="1:2" ht="12.75">
      <c r="A13" s="25" t="s">
        <v>45</v>
      </c>
      <c r="B13" s="26" t="s">
        <v>57</v>
      </c>
    </row>
    <row r="14" spans="1:2" ht="26.25">
      <c r="A14" s="25" t="s">
        <v>46</v>
      </c>
      <c r="B14" s="26" t="s">
        <v>55</v>
      </c>
    </row>
    <row r="15" spans="1:2" ht="12.75">
      <c r="A15" s="70" t="s">
        <v>47</v>
      </c>
      <c r="B15" s="71" t="s">
        <v>58</v>
      </c>
    </row>
    <row r="16" spans="1:2" ht="12.75">
      <c r="A16" s="25" t="s">
        <v>48</v>
      </c>
      <c r="B16" s="26" t="s">
        <v>59</v>
      </c>
    </row>
    <row r="17" spans="1:2" ht="15">
      <c r="A17" s="25" t="s">
        <v>49</v>
      </c>
      <c r="B17" s="26" t="s">
        <v>60</v>
      </c>
    </row>
    <row r="18" spans="1:2" ht="26.25">
      <c r="A18" s="25" t="s">
        <v>50</v>
      </c>
      <c r="B18" s="26" t="s">
        <v>63</v>
      </c>
    </row>
    <row r="19" spans="1:2" ht="12.75">
      <c r="A19" s="1" t="s">
        <v>51</v>
      </c>
      <c r="B19" s="24" t="s">
        <v>61</v>
      </c>
    </row>
    <row r="21" ht="17.25">
      <c r="A21" s="2"/>
    </row>
    <row r="23" spans="1:2" ht="12.75">
      <c r="A23" s="72"/>
      <c r="B23" s="73"/>
    </row>
    <row r="24" ht="13.5" customHeight="1">
      <c r="A24" s="26"/>
    </row>
    <row r="25" ht="12.75">
      <c r="A25" s="27"/>
    </row>
    <row r="26" ht="12.75">
      <c r="A26" s="27"/>
    </row>
    <row r="28" ht="12.75" hidden="1">
      <c r="A28" s="31" t="s">
        <v>7</v>
      </c>
    </row>
    <row r="29" ht="12.75" hidden="1">
      <c r="A29" s="31" t="s">
        <v>6</v>
      </c>
    </row>
    <row r="30" ht="12.75" hidden="1">
      <c r="A30" s="31" t="s">
        <v>9</v>
      </c>
    </row>
  </sheetData>
  <sheetProtection password="DC11" sheet="1" selectLockedCells="1"/>
  <mergeCells count="2">
    <mergeCell ref="A23:B23"/>
    <mergeCell ref="A4:B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9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24.8515625" style="0" customWidth="1"/>
    <col min="2" max="2" width="29.28125" style="0" customWidth="1"/>
    <col min="3" max="3" width="27.57421875" style="0" customWidth="1"/>
    <col min="4" max="4" width="23.28125" style="0" customWidth="1"/>
    <col min="5" max="5" width="14.28125" style="0" customWidth="1"/>
    <col min="6" max="6" width="11.8515625" style="0" customWidth="1"/>
    <col min="7" max="7" width="16.00390625" style="0" customWidth="1"/>
    <col min="8" max="8" width="21.00390625" style="0" customWidth="1"/>
    <col min="9" max="9" width="21.140625" style="0" customWidth="1"/>
    <col min="10" max="10" width="14.140625" style="0" customWidth="1"/>
    <col min="11" max="11" width="23.28125" style="0" customWidth="1"/>
  </cols>
  <sheetData>
    <row r="1" ht="7.5" customHeight="1"/>
    <row r="2" spans="1:9" ht="23.25">
      <c r="A2" s="20" t="s">
        <v>12</v>
      </c>
      <c r="D2" s="84" t="s">
        <v>13</v>
      </c>
      <c r="E2" s="84"/>
      <c r="F2" s="84"/>
      <c r="G2" s="84"/>
      <c r="H2" s="72" t="s">
        <v>14</v>
      </c>
      <c r="I2" s="73"/>
    </row>
    <row r="3" ht="8.25" customHeight="1"/>
    <row r="4" spans="1:11" s="3" customFormat="1" ht="12.75">
      <c r="A4" s="4" t="s">
        <v>15</v>
      </c>
      <c r="B4" s="14" t="s">
        <v>65</v>
      </c>
      <c r="C4" s="74" t="s">
        <v>64</v>
      </c>
      <c r="D4" s="75"/>
      <c r="E4" s="76"/>
      <c r="F4" s="76"/>
      <c r="G4" s="76"/>
      <c r="H4" s="76"/>
      <c r="I4" s="76"/>
      <c r="J4" s="76"/>
      <c r="K4" s="77"/>
    </row>
    <row r="5" spans="1:7" s="3" customFormat="1" ht="15.75">
      <c r="A5" s="4"/>
      <c r="C5" s="65" t="s">
        <v>16</v>
      </c>
      <c r="D5" s="9"/>
      <c r="E5" s="51">
        <v>150</v>
      </c>
      <c r="F5" s="9" t="s">
        <v>4</v>
      </c>
      <c r="G5" s="14" t="s">
        <v>17</v>
      </c>
    </row>
    <row r="6" spans="1:11" s="3" customFormat="1" ht="14.25">
      <c r="A6" s="14" t="s">
        <v>18</v>
      </c>
      <c r="B6" s="3" t="s">
        <v>19</v>
      </c>
      <c r="C6" s="74" t="s">
        <v>66</v>
      </c>
      <c r="D6" s="75"/>
      <c r="E6" s="78"/>
      <c r="F6" s="78"/>
      <c r="G6" s="78"/>
      <c r="H6" s="78"/>
      <c r="I6" s="78"/>
      <c r="J6" s="78"/>
      <c r="K6" s="79"/>
    </row>
    <row r="7" spans="1:11" s="3" customFormat="1" ht="12.75">
      <c r="A7" s="4"/>
      <c r="B7" s="3" t="s">
        <v>20</v>
      </c>
      <c r="C7" s="74" t="s">
        <v>8</v>
      </c>
      <c r="D7" s="75"/>
      <c r="E7" s="78"/>
      <c r="F7" s="78"/>
      <c r="G7" s="78"/>
      <c r="H7" s="78"/>
      <c r="I7" s="78"/>
      <c r="J7" s="78"/>
      <c r="K7" s="79"/>
    </row>
    <row r="8" spans="1:6" s="3" customFormat="1" ht="7.5" customHeight="1" thickBot="1">
      <c r="A8" s="4"/>
      <c r="C8" s="9"/>
      <c r="D8" s="9"/>
      <c r="E8" s="9"/>
      <c r="F8" s="9"/>
    </row>
    <row r="9" spans="1:6" s="3" customFormat="1" ht="14.25">
      <c r="A9" s="18" t="s">
        <v>35</v>
      </c>
      <c r="B9" s="5"/>
      <c r="C9" s="11"/>
      <c r="D9" s="11"/>
      <c r="E9" s="15"/>
      <c r="F9" s="9"/>
    </row>
    <row r="10" spans="1:6" s="3" customFormat="1" ht="7.5" customHeight="1" thickBot="1">
      <c r="A10" s="8"/>
      <c r="C10" s="9"/>
      <c r="D10" s="9"/>
      <c r="E10" s="17"/>
      <c r="F10" s="9"/>
    </row>
    <row r="11" spans="1:6" s="3" customFormat="1" ht="18.75" thickBot="1">
      <c r="A11" s="21" t="s">
        <v>21</v>
      </c>
      <c r="B11" s="22"/>
      <c r="C11" s="29">
        <f>ROUND(SUM(H17:H35)+SUM(H41:H44),1)</f>
        <v>177.3</v>
      </c>
      <c r="D11" s="29"/>
      <c r="E11" s="23" t="s">
        <v>5</v>
      </c>
      <c r="F11" s="9"/>
    </row>
    <row r="12" spans="1:6" s="3" customFormat="1" ht="7.5" customHeight="1" thickBot="1">
      <c r="A12" s="12"/>
      <c r="B12" s="10"/>
      <c r="C12" s="13"/>
      <c r="D12" s="13"/>
      <c r="E12" s="19"/>
      <c r="F12" s="9"/>
    </row>
    <row r="13" spans="1:11" s="3" customFormat="1" ht="12.75">
      <c r="A13" s="80" t="s">
        <v>22</v>
      </c>
      <c r="B13" s="81"/>
      <c r="C13" s="80" t="s">
        <v>23</v>
      </c>
      <c r="D13" s="82"/>
      <c r="E13" s="82"/>
      <c r="F13" s="82"/>
      <c r="G13" s="82"/>
      <c r="H13" s="82"/>
      <c r="I13" s="83"/>
      <c r="J13" s="80" t="s">
        <v>33</v>
      </c>
      <c r="K13" s="81"/>
    </row>
    <row r="14" spans="1:11" s="3" customFormat="1" ht="7.5" customHeight="1">
      <c r="A14" s="85"/>
      <c r="B14" s="86"/>
      <c r="C14" s="85"/>
      <c r="D14" s="87"/>
      <c r="E14" s="88"/>
      <c r="F14" s="88"/>
      <c r="G14" s="88"/>
      <c r="H14" s="88"/>
      <c r="I14" s="86"/>
      <c r="J14" s="85"/>
      <c r="K14" s="89"/>
    </row>
    <row r="15" spans="1:11" s="3" customFormat="1" ht="12.75">
      <c r="A15" s="7" t="s">
        <v>24</v>
      </c>
      <c r="B15" s="66" t="s">
        <v>25</v>
      </c>
      <c r="C15" s="67" t="s">
        <v>26</v>
      </c>
      <c r="D15" s="63" t="s">
        <v>27</v>
      </c>
      <c r="E15" s="3" t="s">
        <v>28</v>
      </c>
      <c r="F15" s="14" t="s">
        <v>29</v>
      </c>
      <c r="G15" s="14" t="s">
        <v>30</v>
      </c>
      <c r="H15" s="14" t="s">
        <v>31</v>
      </c>
      <c r="I15" s="6" t="s">
        <v>32</v>
      </c>
      <c r="J15" s="32" t="s">
        <v>29</v>
      </c>
      <c r="K15" s="33" t="s">
        <v>30</v>
      </c>
    </row>
    <row r="16" spans="1:11" s="3" customFormat="1" ht="15.75">
      <c r="A16" s="7" t="s">
        <v>0</v>
      </c>
      <c r="B16" s="6" t="s">
        <v>0</v>
      </c>
      <c r="C16" s="7" t="s">
        <v>0</v>
      </c>
      <c r="D16" s="3" t="s">
        <v>0</v>
      </c>
      <c r="E16" s="3" t="s">
        <v>0</v>
      </c>
      <c r="F16" s="3" t="s">
        <v>1</v>
      </c>
      <c r="G16" s="3" t="s">
        <v>3</v>
      </c>
      <c r="H16" s="3" t="s">
        <v>2</v>
      </c>
      <c r="I16" s="66" t="s">
        <v>34</v>
      </c>
      <c r="J16" s="16"/>
      <c r="K16" s="17"/>
    </row>
    <row r="17" spans="1:11" s="3" customFormat="1" ht="12.75">
      <c r="A17" s="55" t="s">
        <v>67</v>
      </c>
      <c r="B17" s="56" t="s">
        <v>68</v>
      </c>
      <c r="C17" s="57" t="s">
        <v>71</v>
      </c>
      <c r="D17" s="60" t="s">
        <v>10</v>
      </c>
      <c r="E17" s="58" t="s">
        <v>73</v>
      </c>
      <c r="F17" s="37">
        <v>9</v>
      </c>
      <c r="G17" s="38">
        <v>2000</v>
      </c>
      <c r="H17" s="68">
        <f aca="true" t="shared" si="0" ref="H17:H35">F17*G17/1000</f>
        <v>18</v>
      </c>
      <c r="I17" s="28">
        <f>H17/$E$5</f>
        <v>0.12</v>
      </c>
      <c r="J17" s="57" t="s">
        <v>75</v>
      </c>
      <c r="K17" s="59" t="s">
        <v>76</v>
      </c>
    </row>
    <row r="18" spans="1:11" s="3" customFormat="1" ht="12.75">
      <c r="A18" s="34"/>
      <c r="B18" s="56"/>
      <c r="C18" s="57"/>
      <c r="D18" s="60"/>
      <c r="E18" s="58"/>
      <c r="F18" s="37"/>
      <c r="G18" s="38"/>
      <c r="H18" s="68">
        <f t="shared" si="0"/>
        <v>0</v>
      </c>
      <c r="I18" s="6">
        <f aca="true" t="shared" si="1" ref="I18:I35">H18/$E$5</f>
        <v>0</v>
      </c>
      <c r="J18" s="35"/>
      <c r="K18" s="43"/>
    </row>
    <row r="19" spans="1:11" s="3" customFormat="1" ht="12.75" customHeight="1">
      <c r="A19" s="55" t="s">
        <v>70</v>
      </c>
      <c r="B19" s="56" t="s">
        <v>69</v>
      </c>
      <c r="C19" s="57" t="s">
        <v>72</v>
      </c>
      <c r="D19" s="60" t="s">
        <v>11</v>
      </c>
      <c r="E19" s="58" t="s">
        <v>74</v>
      </c>
      <c r="F19" s="37">
        <v>39</v>
      </c>
      <c r="G19" s="38">
        <v>2700</v>
      </c>
      <c r="H19" s="68">
        <f t="shared" si="0"/>
        <v>105.3</v>
      </c>
      <c r="I19" s="6">
        <f t="shared" si="1"/>
        <v>0.702</v>
      </c>
      <c r="J19" s="57" t="s">
        <v>75</v>
      </c>
      <c r="K19" s="59" t="s">
        <v>76</v>
      </c>
    </row>
    <row r="20" spans="1:11" s="3" customFormat="1" ht="12.75">
      <c r="A20" s="34"/>
      <c r="B20" s="56"/>
      <c r="C20" s="35"/>
      <c r="D20" s="50"/>
      <c r="E20" s="36"/>
      <c r="F20" s="37"/>
      <c r="G20" s="38"/>
      <c r="H20" s="68">
        <f t="shared" si="0"/>
        <v>0</v>
      </c>
      <c r="I20" s="6">
        <f t="shared" si="1"/>
        <v>0</v>
      </c>
      <c r="J20" s="35"/>
      <c r="K20" s="43"/>
    </row>
    <row r="21" spans="1:11" ht="12.75">
      <c r="A21" s="55"/>
      <c r="B21" s="56" t="s">
        <v>69</v>
      </c>
      <c r="C21" s="57" t="s">
        <v>72</v>
      </c>
      <c r="D21" s="60" t="s">
        <v>11</v>
      </c>
      <c r="E21" s="58" t="s">
        <v>74</v>
      </c>
      <c r="F21" s="37">
        <v>20</v>
      </c>
      <c r="G21" s="38">
        <v>2700</v>
      </c>
      <c r="H21" s="68">
        <f t="shared" si="0"/>
        <v>54</v>
      </c>
      <c r="I21" s="6">
        <f t="shared" si="1"/>
        <v>0.36</v>
      </c>
      <c r="J21" s="57" t="s">
        <v>75</v>
      </c>
      <c r="K21" s="59" t="s">
        <v>76</v>
      </c>
    </row>
    <row r="22" spans="1:11" ht="12.75">
      <c r="A22" s="34"/>
      <c r="B22" s="56"/>
      <c r="C22" s="34"/>
      <c r="D22" s="61"/>
      <c r="E22" s="39"/>
      <c r="F22" s="38"/>
      <c r="G22" s="38"/>
      <c r="H22" s="68">
        <f t="shared" si="0"/>
        <v>0</v>
      </c>
      <c r="I22" s="6">
        <f t="shared" si="1"/>
        <v>0</v>
      </c>
      <c r="J22" s="35"/>
      <c r="K22" s="43"/>
    </row>
    <row r="23" spans="1:11" ht="12.75">
      <c r="A23" s="34"/>
      <c r="B23" s="56"/>
      <c r="C23" s="34"/>
      <c r="D23" s="61"/>
      <c r="E23" s="39"/>
      <c r="F23" s="38"/>
      <c r="G23" s="38"/>
      <c r="H23" s="68">
        <f t="shared" si="0"/>
        <v>0</v>
      </c>
      <c r="I23" s="6">
        <f t="shared" si="1"/>
        <v>0</v>
      </c>
      <c r="J23" s="35"/>
      <c r="K23" s="43"/>
    </row>
    <row r="24" spans="1:11" ht="12.75">
      <c r="A24" s="34"/>
      <c r="B24" s="56"/>
      <c r="C24" s="34"/>
      <c r="D24" s="61"/>
      <c r="E24" s="39"/>
      <c r="F24" s="38"/>
      <c r="G24" s="38"/>
      <c r="H24" s="68">
        <f t="shared" si="0"/>
        <v>0</v>
      </c>
      <c r="I24" s="6">
        <f t="shared" si="1"/>
        <v>0</v>
      </c>
      <c r="J24" s="35"/>
      <c r="K24" s="43"/>
    </row>
    <row r="25" spans="1:11" ht="12.75">
      <c r="A25" s="34"/>
      <c r="B25" s="56"/>
      <c r="C25" s="34"/>
      <c r="D25" s="61"/>
      <c r="E25" s="39"/>
      <c r="F25" s="38"/>
      <c r="G25" s="38"/>
      <c r="H25" s="68">
        <f t="shared" si="0"/>
        <v>0</v>
      </c>
      <c r="I25" s="6">
        <f t="shared" si="1"/>
        <v>0</v>
      </c>
      <c r="J25" s="35"/>
      <c r="K25" s="43"/>
    </row>
    <row r="26" spans="1:11" ht="12.75">
      <c r="A26" s="34"/>
      <c r="B26" s="56"/>
      <c r="C26" s="34"/>
      <c r="D26" s="61"/>
      <c r="E26" s="39"/>
      <c r="F26" s="38"/>
      <c r="G26" s="38"/>
      <c r="H26" s="68">
        <f t="shared" si="0"/>
        <v>0</v>
      </c>
      <c r="I26" s="6">
        <f t="shared" si="1"/>
        <v>0</v>
      </c>
      <c r="J26" s="35"/>
      <c r="K26" s="43"/>
    </row>
    <row r="27" spans="1:11" ht="12.75">
      <c r="A27" s="34"/>
      <c r="B27" s="56"/>
      <c r="C27" s="34"/>
      <c r="D27" s="61"/>
      <c r="E27" s="39"/>
      <c r="F27" s="38"/>
      <c r="G27" s="38"/>
      <c r="H27" s="68">
        <f t="shared" si="0"/>
        <v>0</v>
      </c>
      <c r="I27" s="6">
        <f t="shared" si="1"/>
        <v>0</v>
      </c>
      <c r="J27" s="35"/>
      <c r="K27" s="43"/>
    </row>
    <row r="28" spans="1:11" ht="12.75">
      <c r="A28" s="34"/>
      <c r="B28" s="56"/>
      <c r="C28" s="34"/>
      <c r="D28" s="61"/>
      <c r="E28" s="39"/>
      <c r="F28" s="38"/>
      <c r="G28" s="38"/>
      <c r="H28" s="68">
        <f t="shared" si="0"/>
        <v>0</v>
      </c>
      <c r="I28" s="6">
        <f t="shared" si="1"/>
        <v>0</v>
      </c>
      <c r="J28" s="35"/>
      <c r="K28" s="43"/>
    </row>
    <row r="29" spans="1:11" ht="12.75">
      <c r="A29" s="34"/>
      <c r="B29" s="56"/>
      <c r="C29" s="34"/>
      <c r="D29" s="61"/>
      <c r="E29" s="39"/>
      <c r="F29" s="38"/>
      <c r="G29" s="38"/>
      <c r="H29" s="68">
        <f t="shared" si="0"/>
        <v>0</v>
      </c>
      <c r="I29" s="6">
        <f t="shared" si="1"/>
        <v>0</v>
      </c>
      <c r="J29" s="35"/>
      <c r="K29" s="43"/>
    </row>
    <row r="30" spans="1:11" ht="12.75">
      <c r="A30" s="34"/>
      <c r="B30" s="56"/>
      <c r="C30" s="34"/>
      <c r="D30" s="61"/>
      <c r="E30" s="39"/>
      <c r="F30" s="38"/>
      <c r="G30" s="38"/>
      <c r="H30" s="68">
        <f t="shared" si="0"/>
        <v>0</v>
      </c>
      <c r="I30" s="6">
        <f t="shared" si="1"/>
        <v>0</v>
      </c>
      <c r="J30" s="35"/>
      <c r="K30" s="43"/>
    </row>
    <row r="31" spans="1:11" ht="12.75">
      <c r="A31" s="34"/>
      <c r="B31" s="56"/>
      <c r="C31" s="34"/>
      <c r="D31" s="61"/>
      <c r="E31" s="39"/>
      <c r="F31" s="38"/>
      <c r="G31" s="38"/>
      <c r="H31" s="68">
        <f t="shared" si="0"/>
        <v>0</v>
      </c>
      <c r="I31" s="6">
        <f t="shared" si="1"/>
        <v>0</v>
      </c>
      <c r="J31" s="35"/>
      <c r="K31" s="43"/>
    </row>
    <row r="32" spans="1:11" ht="12.75">
      <c r="A32" s="34"/>
      <c r="B32" s="56"/>
      <c r="C32" s="34"/>
      <c r="D32" s="61"/>
      <c r="E32" s="39"/>
      <c r="F32" s="38"/>
      <c r="G32" s="38"/>
      <c r="H32" s="68">
        <f t="shared" si="0"/>
        <v>0</v>
      </c>
      <c r="I32" s="6">
        <f t="shared" si="1"/>
        <v>0</v>
      </c>
      <c r="J32" s="35"/>
      <c r="K32" s="43"/>
    </row>
    <row r="33" spans="1:11" ht="12.75">
      <c r="A33" s="34"/>
      <c r="B33" s="56"/>
      <c r="C33" s="34"/>
      <c r="D33" s="61"/>
      <c r="E33" s="39"/>
      <c r="F33" s="38"/>
      <c r="G33" s="38"/>
      <c r="H33" s="68">
        <f t="shared" si="0"/>
        <v>0</v>
      </c>
      <c r="I33" s="6">
        <f t="shared" si="1"/>
        <v>0</v>
      </c>
      <c r="J33" s="35"/>
      <c r="K33" s="43"/>
    </row>
    <row r="34" spans="1:11" ht="12.75">
      <c r="A34" s="34"/>
      <c r="B34" s="56"/>
      <c r="C34" s="34"/>
      <c r="D34" s="61"/>
      <c r="E34" s="39"/>
      <c r="F34" s="38"/>
      <c r="G34" s="38"/>
      <c r="H34" s="68">
        <f t="shared" si="0"/>
        <v>0</v>
      </c>
      <c r="I34" s="6">
        <f t="shared" si="1"/>
        <v>0</v>
      </c>
      <c r="J34" s="35"/>
      <c r="K34" s="43"/>
    </row>
    <row r="35" spans="1:11" ht="13.5" thickBot="1">
      <c r="A35" s="40"/>
      <c r="B35" s="56"/>
      <c r="C35" s="40"/>
      <c r="D35" s="62"/>
      <c r="E35" s="41"/>
      <c r="F35" s="42"/>
      <c r="G35" s="42"/>
      <c r="H35" s="69">
        <f t="shared" si="0"/>
        <v>0</v>
      </c>
      <c r="I35" s="30">
        <f t="shared" si="1"/>
        <v>0</v>
      </c>
      <c r="J35" s="44"/>
      <c r="K35" s="45"/>
    </row>
    <row r="36" spans="1:11" ht="7.5" customHeight="1" thickBot="1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7"/>
    </row>
    <row r="37" spans="1:11" ht="12" customHeight="1">
      <c r="A37" s="80" t="s">
        <v>22</v>
      </c>
      <c r="B37" s="81"/>
      <c r="C37" s="80" t="s">
        <v>36</v>
      </c>
      <c r="D37" s="82"/>
      <c r="E37" s="82"/>
      <c r="F37" s="82"/>
      <c r="G37" s="82"/>
      <c r="H37" s="82"/>
      <c r="I37" s="83"/>
      <c r="J37" s="80" t="s">
        <v>33</v>
      </c>
      <c r="K37" s="81"/>
    </row>
    <row r="38" spans="1:11" ht="7.5" customHeight="1">
      <c r="A38" s="85"/>
      <c r="B38" s="86"/>
      <c r="C38" s="85"/>
      <c r="D38" s="87"/>
      <c r="E38" s="88"/>
      <c r="F38" s="88"/>
      <c r="G38" s="88"/>
      <c r="H38" s="88"/>
      <c r="I38" s="86"/>
      <c r="J38" s="85"/>
      <c r="K38" s="89"/>
    </row>
    <row r="39" spans="1:11" ht="12" customHeight="1">
      <c r="A39" s="7" t="s">
        <v>24</v>
      </c>
      <c r="B39" s="66" t="s">
        <v>25</v>
      </c>
      <c r="C39" s="67" t="s">
        <v>37</v>
      </c>
      <c r="D39" s="3"/>
      <c r="E39" s="3"/>
      <c r="F39" s="3"/>
      <c r="G39" s="3"/>
      <c r="H39" s="14" t="s">
        <v>31</v>
      </c>
      <c r="I39" s="6" t="s">
        <v>32</v>
      </c>
      <c r="J39" s="32" t="s">
        <v>38</v>
      </c>
      <c r="K39" s="33"/>
    </row>
    <row r="40" spans="1:11" ht="12" customHeight="1">
      <c r="A40" s="7" t="s">
        <v>0</v>
      </c>
      <c r="B40" s="6" t="s">
        <v>0</v>
      </c>
      <c r="C40" s="7" t="s">
        <v>0</v>
      </c>
      <c r="D40" s="3"/>
      <c r="E40" s="3"/>
      <c r="F40" s="3"/>
      <c r="G40" s="3"/>
      <c r="H40" s="3" t="s">
        <v>2</v>
      </c>
      <c r="I40" s="66" t="s">
        <v>34</v>
      </c>
      <c r="J40" s="16"/>
      <c r="K40" s="17"/>
    </row>
    <row r="41" spans="1:11" ht="12" customHeight="1">
      <c r="A41" s="46"/>
      <c r="B41" s="47"/>
      <c r="C41" s="90"/>
      <c r="D41" s="78"/>
      <c r="E41" s="76"/>
      <c r="F41" s="76"/>
      <c r="G41" s="77"/>
      <c r="H41" s="47"/>
      <c r="I41" s="6">
        <f>H41/$E$5</f>
        <v>0</v>
      </c>
      <c r="J41" s="90"/>
      <c r="K41" s="98"/>
    </row>
    <row r="42" spans="1:11" ht="12" customHeight="1">
      <c r="A42" s="46"/>
      <c r="B42" s="47"/>
      <c r="C42" s="90"/>
      <c r="D42" s="78"/>
      <c r="E42" s="76"/>
      <c r="F42" s="76"/>
      <c r="G42" s="77"/>
      <c r="H42" s="47"/>
      <c r="I42" s="6">
        <f>H42/$E$5</f>
        <v>0</v>
      </c>
      <c r="J42" s="90"/>
      <c r="K42" s="98"/>
    </row>
    <row r="43" spans="1:11" ht="12" customHeight="1">
      <c r="A43" s="46"/>
      <c r="B43" s="47"/>
      <c r="C43" s="90"/>
      <c r="D43" s="78"/>
      <c r="E43" s="76"/>
      <c r="F43" s="76"/>
      <c r="G43" s="77"/>
      <c r="H43" s="47"/>
      <c r="I43" s="6">
        <f>H43/$E$5</f>
        <v>0</v>
      </c>
      <c r="J43" s="90"/>
      <c r="K43" s="98"/>
    </row>
    <row r="44" spans="1:11" ht="13.5" thickBot="1">
      <c r="A44" s="48"/>
      <c r="B44" s="49"/>
      <c r="C44" s="91"/>
      <c r="D44" s="92"/>
      <c r="E44" s="93"/>
      <c r="F44" s="93"/>
      <c r="G44" s="94"/>
      <c r="H44" s="49"/>
      <c r="I44" s="64">
        <f>H44/$E$5</f>
        <v>0</v>
      </c>
      <c r="J44" s="91"/>
      <c r="K44" s="99"/>
    </row>
    <row r="45" ht="13.5" thickBot="1">
      <c r="A45" s="3"/>
    </row>
    <row r="46" spans="3:13" ht="13.5" thickBot="1">
      <c r="C46" s="3"/>
      <c r="D46" s="3"/>
      <c r="E46" s="3"/>
      <c r="F46" s="3"/>
      <c r="G46" s="52" t="s">
        <v>77</v>
      </c>
      <c r="H46" s="53">
        <f>SUM(H17:H35)+SUM(H41:H44)</f>
        <v>177.3</v>
      </c>
      <c r="I46" s="54">
        <f>SUM(I17:I35)+SUM(I41:I44)</f>
        <v>1.182</v>
      </c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ht="12.75">
      <c r="M49" s="3"/>
    </row>
  </sheetData>
  <sheetProtection password="DC11" sheet="1" selectLockedCells="1"/>
  <mergeCells count="26">
    <mergeCell ref="C43:G43"/>
    <mergeCell ref="J43:K43"/>
    <mergeCell ref="C44:G44"/>
    <mergeCell ref="J44:K44"/>
    <mergeCell ref="A38:B38"/>
    <mergeCell ref="C38:I38"/>
    <mergeCell ref="J38:K38"/>
    <mergeCell ref="C41:G41"/>
    <mergeCell ref="J41:K41"/>
    <mergeCell ref="C42:G42"/>
    <mergeCell ref="J42:K42"/>
    <mergeCell ref="A14:B14"/>
    <mergeCell ref="C14:I14"/>
    <mergeCell ref="J14:K14"/>
    <mergeCell ref="A36:K36"/>
    <mergeCell ref="A37:B37"/>
    <mergeCell ref="C37:I37"/>
    <mergeCell ref="J37:K37"/>
    <mergeCell ref="D2:G2"/>
    <mergeCell ref="H2:I2"/>
    <mergeCell ref="C4:K4"/>
    <mergeCell ref="C6:K6"/>
    <mergeCell ref="C7:K7"/>
    <mergeCell ref="A13:B13"/>
    <mergeCell ref="C13:I13"/>
    <mergeCell ref="J13:K13"/>
  </mergeCells>
  <printOptions/>
  <pageMargins left="0.787401575" right="0.787401575" top="0.984251969" bottom="0.984251969" header="0.5" footer="0.5"/>
  <pageSetup fitToHeight="1" fitToWidth="1" horizontalDpi="1200" verticalDpi="1200" orientation="landscape" paperSize="9" scale="78" r:id="rId3"/>
  <headerFooter alignWithMargins="0">
    <oddHeader xml:space="preserve">&amp;L&amp;8 &amp;C&amp;8 &amp;R&amp;8 </oddHeader>
    <oddFooter xml:space="preserve">&amp;L&amp;8 &amp;C&amp;8 &amp;R&amp;8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Fachhochschule Nordwestschweiz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bastian.burger</dc:creator>
  <cp:keywords/>
  <dc:description/>
  <cp:lastModifiedBy>Andrea Giovio</cp:lastModifiedBy>
  <cp:lastPrinted>2014-10-27T08:52:13Z</cp:lastPrinted>
  <dcterms:created xsi:type="dcterms:W3CDTF">2007-06-25T09:02:49Z</dcterms:created>
  <dcterms:modified xsi:type="dcterms:W3CDTF">2015-11-02T12:33:32Z</dcterms:modified>
  <cp:category/>
  <cp:version/>
  <cp:contentType/>
  <cp:contentStatus/>
</cp:coreProperties>
</file>